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chrr.predseda\Documents\KCHRR\"/>
    </mc:Choice>
  </mc:AlternateContent>
  <xr:revisionPtr revIDLastSave="0" documentId="13_ncr:1_{486F002D-3F5E-4D66-861E-11921EB39E1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Nejkrásnější pes fena" sheetId="1" r:id="rId1"/>
    <sheet name="Nejlepší CHS" sheetId="2" r:id="rId2"/>
    <sheet name="ROM" sheetId="6" r:id="rId3"/>
    <sheet name="Další aktivity" sheetId="7" r:id="rId4"/>
    <sheet name="Zdrojová data" sheetId="3" state="hidden" r:id="rId5"/>
  </sheets>
  <definedNames>
    <definedName name="_xlnm._FilterDatabase" localSheetId="4" hidden="1">'Zdrojová data'!$Z$3:$AW$582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AK42" i="3"/>
  <c r="AK41" i="3"/>
  <c r="AK40" i="3"/>
  <c r="AK39" i="3"/>
  <c r="AK38" i="3"/>
  <c r="AK37" i="3"/>
  <c r="AK582" i="3"/>
  <c r="AK581" i="3"/>
  <c r="AK580" i="3"/>
  <c r="AK579" i="3"/>
  <c r="AK578" i="3"/>
  <c r="AK577" i="3"/>
  <c r="AK576" i="3"/>
  <c r="AK575" i="3"/>
  <c r="AK574" i="3"/>
  <c r="AK573" i="3"/>
  <c r="AK572" i="3"/>
  <c r="AK571" i="3"/>
  <c r="AK570" i="3"/>
  <c r="AK569" i="3"/>
  <c r="AK568" i="3"/>
  <c r="AK567" i="3"/>
  <c r="AK566" i="3"/>
  <c r="AK565" i="3"/>
  <c r="AK564" i="3"/>
  <c r="AK563" i="3"/>
  <c r="AK562" i="3"/>
  <c r="AK561" i="3"/>
  <c r="AK560" i="3"/>
  <c r="AK559" i="3"/>
  <c r="AK558" i="3"/>
  <c r="AK557" i="3"/>
  <c r="AK556" i="3"/>
  <c r="AK555" i="3"/>
  <c r="AK554" i="3"/>
  <c r="AK553" i="3"/>
  <c r="AK552" i="3"/>
  <c r="AK551" i="3"/>
  <c r="AK550" i="3"/>
  <c r="AK549" i="3"/>
  <c r="AK548" i="3"/>
  <c r="AK547" i="3"/>
  <c r="AK546" i="3"/>
  <c r="AK545" i="3"/>
  <c r="AK544" i="3"/>
  <c r="AK543" i="3"/>
  <c r="AK542" i="3"/>
  <c r="AK541" i="3"/>
  <c r="AK540" i="3"/>
  <c r="AK539" i="3"/>
  <c r="AK538" i="3"/>
  <c r="AK537" i="3"/>
  <c r="AK536" i="3"/>
  <c r="AK535" i="3"/>
  <c r="AK534" i="3"/>
  <c r="AK533" i="3"/>
  <c r="AK532" i="3"/>
  <c r="AK531" i="3"/>
  <c r="AK530" i="3"/>
  <c r="AK529" i="3"/>
  <c r="AK528" i="3"/>
  <c r="AK527" i="3"/>
  <c r="AK526" i="3"/>
  <c r="AK525" i="3"/>
  <c r="AK524" i="3"/>
  <c r="AK523" i="3"/>
  <c r="AK522" i="3"/>
  <c r="AK521" i="3"/>
  <c r="AK520" i="3"/>
  <c r="AK519" i="3"/>
  <c r="AK518" i="3"/>
  <c r="AK517" i="3"/>
  <c r="AK516" i="3"/>
  <c r="AK515" i="3"/>
  <c r="AK514" i="3"/>
  <c r="AK513" i="3"/>
  <c r="AK512" i="3"/>
  <c r="AK511" i="3"/>
  <c r="AK510" i="3"/>
  <c r="AK509" i="3"/>
  <c r="AK508" i="3"/>
  <c r="AK507" i="3"/>
  <c r="AK506" i="3"/>
  <c r="AK505" i="3"/>
  <c r="AK504" i="3"/>
  <c r="AK503" i="3"/>
  <c r="AK502" i="3"/>
  <c r="AK501" i="3"/>
  <c r="AK500" i="3"/>
  <c r="AK499" i="3"/>
  <c r="AK498" i="3"/>
  <c r="AK497" i="3"/>
  <c r="AK496" i="3"/>
  <c r="AK495" i="3"/>
  <c r="AK494" i="3"/>
  <c r="AK493" i="3"/>
  <c r="AK492" i="3"/>
  <c r="AK491" i="3"/>
  <c r="AK490" i="3"/>
  <c r="AK489" i="3"/>
  <c r="AK488" i="3"/>
  <c r="AK487" i="3"/>
  <c r="AK486" i="3"/>
  <c r="AK485" i="3"/>
  <c r="AK484" i="3"/>
  <c r="AK483" i="3"/>
  <c r="AK482" i="3"/>
  <c r="AK481" i="3"/>
  <c r="AK480" i="3"/>
  <c r="AK479" i="3"/>
  <c r="AK478" i="3"/>
  <c r="AK477" i="3"/>
  <c r="AK476" i="3"/>
  <c r="AK475" i="3"/>
  <c r="AK474" i="3"/>
  <c r="AK473" i="3"/>
  <c r="AK472" i="3"/>
  <c r="AK471" i="3"/>
  <c r="AK470" i="3"/>
  <c r="AK469" i="3"/>
  <c r="AK468" i="3"/>
  <c r="AK467" i="3"/>
  <c r="AK466" i="3"/>
  <c r="AK465" i="3"/>
  <c r="AK464" i="3"/>
  <c r="AK463" i="3"/>
  <c r="AK462" i="3"/>
  <c r="AK461" i="3"/>
  <c r="AK460" i="3"/>
  <c r="AK459" i="3"/>
  <c r="AK458" i="3"/>
  <c r="AK457" i="3"/>
  <c r="AK456" i="3"/>
  <c r="AK455" i="3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40" i="2"/>
  <c r="AS33" i="3"/>
  <c r="AS34" i="3"/>
  <c r="AS35" i="3"/>
  <c r="AS36" i="3"/>
  <c r="AS37" i="3"/>
  <c r="AS38" i="3"/>
  <c r="AS39" i="3"/>
  <c r="AS40" i="3"/>
  <c r="AS32" i="3"/>
  <c r="AS24" i="3"/>
  <c r="AS25" i="3"/>
  <c r="AS26" i="3"/>
  <c r="AS27" i="3"/>
  <c r="AS28" i="3"/>
  <c r="AS29" i="3"/>
  <c r="AS30" i="3"/>
  <c r="AS31" i="3"/>
  <c r="AS23" i="3"/>
  <c r="AS15" i="3"/>
  <c r="AS16" i="3"/>
  <c r="AS17" i="3"/>
  <c r="AS18" i="3"/>
  <c r="AS19" i="3"/>
  <c r="AS20" i="3"/>
  <c r="AS21" i="3"/>
  <c r="AS22" i="3"/>
  <c r="AS14" i="3"/>
  <c r="AS6" i="3"/>
  <c r="AS7" i="3"/>
  <c r="AS8" i="3"/>
  <c r="AS9" i="3"/>
  <c r="AS10" i="3"/>
  <c r="AS11" i="3"/>
  <c r="AS12" i="3"/>
  <c r="AS13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K435" i="3"/>
  <c r="AK436" i="3"/>
  <c r="AK437" i="3"/>
  <c r="AK438" i="3"/>
  <c r="AK439" i="3"/>
  <c r="AK440" i="3"/>
  <c r="AK441" i="3"/>
  <c r="AK442" i="3"/>
  <c r="AK443" i="3"/>
  <c r="AK444" i="3"/>
  <c r="AK445" i="3"/>
  <c r="AK446" i="3"/>
  <c r="AK447" i="3"/>
  <c r="AK448" i="3"/>
  <c r="AK449" i="3"/>
  <c r="AK450" i="3"/>
  <c r="AK451" i="3"/>
  <c r="AK452" i="3"/>
  <c r="AK453" i="3"/>
  <c r="AK454" i="3"/>
  <c r="AK359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43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27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11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199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03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135" i="3"/>
  <c r="AC568" i="3"/>
  <c r="AC569" i="3"/>
  <c r="AC570" i="3"/>
  <c r="AC571" i="3"/>
  <c r="AC572" i="3"/>
  <c r="AC573" i="3"/>
  <c r="AC574" i="3"/>
  <c r="AC575" i="3"/>
  <c r="AC576" i="3"/>
  <c r="AC577" i="3"/>
  <c r="AC578" i="3"/>
  <c r="AC579" i="3"/>
  <c r="AC580" i="3"/>
  <c r="AC581" i="3"/>
  <c r="AC582" i="3"/>
  <c r="AC567" i="3"/>
  <c r="AC552" i="3"/>
  <c r="AC553" i="3"/>
  <c r="AC554" i="3"/>
  <c r="AC555" i="3"/>
  <c r="AC556" i="3"/>
  <c r="AC557" i="3"/>
  <c r="AC558" i="3"/>
  <c r="AC559" i="3"/>
  <c r="AC560" i="3"/>
  <c r="AC561" i="3"/>
  <c r="AC562" i="3"/>
  <c r="AC563" i="3"/>
  <c r="AC564" i="3"/>
  <c r="AC565" i="3"/>
  <c r="AC566" i="3"/>
  <c r="AC551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48" i="3"/>
  <c r="AC549" i="3"/>
  <c r="AC550" i="3"/>
  <c r="AC535" i="3"/>
  <c r="AC520" i="3"/>
  <c r="AC521" i="3"/>
  <c r="AC522" i="3"/>
  <c r="AC523" i="3"/>
  <c r="AC524" i="3"/>
  <c r="AC525" i="3"/>
  <c r="AC526" i="3"/>
  <c r="AC527" i="3"/>
  <c r="AC528" i="3"/>
  <c r="AC529" i="3"/>
  <c r="AC530" i="3"/>
  <c r="AC531" i="3"/>
  <c r="AC532" i="3"/>
  <c r="AC533" i="3"/>
  <c r="AC534" i="3"/>
  <c r="AC519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2" i="3"/>
  <c r="AC463" i="3"/>
  <c r="AC464" i="3"/>
  <c r="AC465" i="3"/>
  <c r="AC466" i="3"/>
  <c r="AC467" i="3"/>
  <c r="AC468" i="3"/>
  <c r="AC469" i="3"/>
  <c r="AC470" i="3"/>
  <c r="AC471" i="3"/>
  <c r="AC472" i="3"/>
  <c r="AC473" i="3"/>
  <c r="AC474" i="3"/>
  <c r="AC475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391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263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8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407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AK295" i="3"/>
  <c r="Q1207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Q1501" i="3"/>
  <c r="Q1502" i="3"/>
  <c r="Q1503" i="3"/>
  <c r="Q1504" i="3"/>
  <c r="Q1505" i="3"/>
  <c r="Q1506" i="3"/>
  <c r="Q1507" i="3"/>
  <c r="Q1508" i="3"/>
  <c r="Q1509" i="3"/>
  <c r="Q1510" i="3"/>
  <c r="Q1511" i="3"/>
  <c r="Q1512" i="3"/>
  <c r="Q1513" i="3"/>
  <c r="Q1514" i="3"/>
  <c r="Q1515" i="3"/>
  <c r="Q1516" i="3"/>
  <c r="Q1517" i="3"/>
  <c r="Q1518" i="3"/>
  <c r="Q1519" i="3"/>
  <c r="Q1520" i="3"/>
  <c r="Q1521" i="3"/>
  <c r="Q1522" i="3"/>
  <c r="Q1523" i="3"/>
  <c r="Q1524" i="3"/>
  <c r="Q1525" i="3"/>
  <c r="Q1526" i="3"/>
  <c r="Q1527" i="3"/>
  <c r="Q1528" i="3"/>
  <c r="Q1529" i="3"/>
  <c r="Q1530" i="3"/>
  <c r="Q1531" i="3"/>
  <c r="Q1532" i="3"/>
  <c r="Q1533" i="3"/>
  <c r="Q1534" i="3"/>
  <c r="Q1535" i="3"/>
  <c r="Q1536" i="3"/>
  <c r="Q1537" i="3"/>
  <c r="Q1538" i="3"/>
  <c r="Q1539" i="3"/>
  <c r="Q1540" i="3"/>
  <c r="Q1541" i="3"/>
  <c r="Q1542" i="3"/>
  <c r="Q1543" i="3"/>
  <c r="Q1544" i="3"/>
  <c r="Q1545" i="3"/>
  <c r="Q1546" i="3"/>
  <c r="Q1547" i="3"/>
  <c r="Q1548" i="3"/>
  <c r="Q1549" i="3"/>
  <c r="Q1550" i="3"/>
  <c r="Q1551" i="3"/>
  <c r="Q1552" i="3"/>
  <c r="Q1553" i="3"/>
  <c r="Q1554" i="3"/>
  <c r="Q1555" i="3"/>
  <c r="Q1556" i="3"/>
  <c r="Q1557" i="3"/>
  <c r="Q1558" i="3"/>
  <c r="Q1559" i="3"/>
  <c r="Q1560" i="3"/>
  <c r="Q1561" i="3"/>
  <c r="Q1562" i="3"/>
  <c r="Q1563" i="3"/>
  <c r="Q1564" i="3"/>
  <c r="Q1565" i="3"/>
  <c r="Q1566" i="3"/>
  <c r="Q1567" i="3"/>
  <c r="Q1568" i="3"/>
  <c r="Q1569" i="3"/>
  <c r="Q1570" i="3"/>
  <c r="Q1571" i="3"/>
  <c r="Q1572" i="3"/>
  <c r="Q1573" i="3"/>
  <c r="Q1574" i="3"/>
  <c r="Q1575" i="3"/>
  <c r="Q1576" i="3"/>
  <c r="Q1577" i="3"/>
  <c r="Q1578" i="3"/>
  <c r="Q1579" i="3"/>
  <c r="Q1580" i="3"/>
  <c r="Q1581" i="3"/>
  <c r="Q1582" i="3"/>
  <c r="Q1583" i="3"/>
  <c r="Q1584" i="3"/>
  <c r="Q1585" i="3"/>
  <c r="Q1586" i="3"/>
  <c r="Q1587" i="3"/>
  <c r="Q1588" i="3"/>
  <c r="Q1589" i="3"/>
  <c r="Q1590" i="3"/>
  <c r="Q1591" i="3"/>
  <c r="Q1592" i="3"/>
  <c r="Q1593" i="3"/>
  <c r="Q1594" i="3"/>
  <c r="Q1595" i="3"/>
  <c r="Q1596" i="3"/>
  <c r="Q1597" i="3"/>
  <c r="Q1598" i="3"/>
  <c r="Q1599" i="3"/>
  <c r="Q1600" i="3"/>
  <c r="Q1601" i="3"/>
  <c r="Q1602" i="3"/>
  <c r="Q1603" i="3"/>
  <c r="Q1604" i="3"/>
  <c r="Q1605" i="3"/>
  <c r="Q1606" i="3"/>
  <c r="Q24" i="1" l="1"/>
  <c r="AS5" i="3"/>
  <c r="AK5" i="3"/>
  <c r="AC5" i="3"/>
  <c r="Q5" i="3"/>
  <c r="N14" i="2" l="1"/>
  <c r="P22" i="1"/>
</calcChain>
</file>

<file path=xl/sharedStrings.xml><?xml version="1.0" encoding="utf-8"?>
<sst xmlns="http://schemas.openxmlformats.org/spreadsheetml/2006/main" count="10188" uniqueCount="142">
  <si>
    <t>Jméno psa:</t>
  </si>
  <si>
    <t>Datum narození psa:</t>
  </si>
  <si>
    <t>Jméno majitele psa:</t>
  </si>
  <si>
    <t>Adresa trvalého bydliště:</t>
  </si>
  <si>
    <t>Telefon:</t>
  </si>
  <si>
    <t>Typ výstavy</t>
  </si>
  <si>
    <t>Třída</t>
  </si>
  <si>
    <t>Ocenění</t>
  </si>
  <si>
    <t>Tituly v kruhu</t>
  </si>
  <si>
    <t>Tituly ze závěrečných soutěží
V případě, že pes získal ze závěrečných soutěží více titulů, které jsou v jedné kategorii, použijte tuto kategorii vícekrát (např. JBIG a BIG)</t>
  </si>
  <si>
    <t>Získané body</t>
  </si>
  <si>
    <t>Celkový počet bodů</t>
  </si>
  <si>
    <t>Název Chovatelské stanice</t>
  </si>
  <si>
    <t>Majitel Chovatelské stanice</t>
  </si>
  <si>
    <t>Adresa bydliště:</t>
  </si>
  <si>
    <t>Výsledky jednotlivých psů za chovatelskou stanici</t>
  </si>
  <si>
    <t>Jméno psa</t>
  </si>
  <si>
    <t>Počet 
bodů</t>
  </si>
  <si>
    <t>Třída / Hodnocení</t>
  </si>
  <si>
    <t>Typ výstavy/Body:</t>
  </si>
  <si>
    <t>Oblastní</t>
  </si>
  <si>
    <t>Krajská</t>
  </si>
  <si>
    <t>Národní</t>
  </si>
  <si>
    <t>Speciální</t>
  </si>
  <si>
    <t>Klubová</t>
  </si>
  <si>
    <t>Meziná-rodní</t>
  </si>
  <si>
    <t>Evropská</t>
  </si>
  <si>
    <t>Světová</t>
  </si>
  <si>
    <t>Třída štěňat, dorostu</t>
  </si>
  <si>
    <t>VN1</t>
  </si>
  <si>
    <t>Vítěz třídy</t>
  </si>
  <si>
    <t>1. místo</t>
  </si>
  <si>
    <t>VN2</t>
  </si>
  <si>
    <t>Třída dorostu</t>
  </si>
  <si>
    <t>Oblastní, krajský vítěz</t>
  </si>
  <si>
    <t>2. místo</t>
  </si>
  <si>
    <t>VN3</t>
  </si>
  <si>
    <t>Třída mladých</t>
  </si>
  <si>
    <t>CAJC</t>
  </si>
  <si>
    <t>Nejlepší veterán</t>
  </si>
  <si>
    <t>3. místo</t>
  </si>
  <si>
    <t>VN4</t>
  </si>
  <si>
    <t>Mezitřída</t>
  </si>
  <si>
    <t>CAC</t>
  </si>
  <si>
    <t>1.BIG,BOG,JBIG,JBOG</t>
  </si>
  <si>
    <t>Mezinárodní</t>
  </si>
  <si>
    <t>VN</t>
  </si>
  <si>
    <t>Třída otevřená</t>
  </si>
  <si>
    <t>res.CAC</t>
  </si>
  <si>
    <t>2.BIG, BOG,JBIG,JBOG</t>
  </si>
  <si>
    <r>
      <rPr>
        <b/>
        <sz val="10"/>
        <color indexed="8"/>
        <rFont val="Tahoma"/>
        <family val="2"/>
        <charset val="238"/>
      </rPr>
      <t>Třída mladých</t>
    </r>
    <r>
      <rPr>
        <sz val="10"/>
        <color indexed="8"/>
        <rFont val="Tahoma"/>
        <family val="2"/>
        <charset val="238"/>
      </rPr>
      <t> </t>
    </r>
  </si>
  <si>
    <t>Třída pracovní</t>
  </si>
  <si>
    <t>V1</t>
  </si>
  <si>
    <t>CACIB</t>
  </si>
  <si>
    <t>3.BIG, BOG,JBIG,JBOG</t>
  </si>
  <si>
    <t>Třída čestná</t>
  </si>
  <si>
    <t>V2</t>
  </si>
  <si>
    <t>res.CACIB</t>
  </si>
  <si>
    <t>1.BOD,JBOD</t>
  </si>
  <si>
    <t>KV a SV</t>
  </si>
  <si>
    <t>Třída vítězů</t>
  </si>
  <si>
    <t>V3</t>
  </si>
  <si>
    <t>2.BOD,JBOD</t>
  </si>
  <si>
    <t>Třída šampionů</t>
  </si>
  <si>
    <t>V4</t>
  </si>
  <si>
    <t>Nejlepší mladý (BOJ)</t>
  </si>
  <si>
    <t>3.BOD,JBOD</t>
  </si>
  <si>
    <t>V</t>
  </si>
  <si>
    <t>Nejlepší veterán (BOV)</t>
  </si>
  <si>
    <t>1.BIS, JBIS</t>
  </si>
  <si>
    <t>Klubový vítěz</t>
  </si>
  <si>
    <t>2.BIS, JBIS</t>
  </si>
  <si>
    <t>Mezitřída, třída otevřená, pracovní, čestná, vítězů, šampionů</t>
  </si>
  <si>
    <t>Vítěz speciální výstavy</t>
  </si>
  <si>
    <t>3.BIS, JBIS</t>
  </si>
  <si>
    <t>Evropský vítěz</t>
  </si>
  <si>
    <t>BOS</t>
  </si>
  <si>
    <t>BOB</t>
  </si>
  <si>
    <t>Třída veteránů</t>
  </si>
  <si>
    <t>Tituly zadávané ve výstavním kruhu</t>
  </si>
  <si>
    <t> Hodnocení</t>
  </si>
  <si>
    <t>Závěrečné soutěže</t>
  </si>
  <si>
    <t>Klubový šampion</t>
  </si>
  <si>
    <t>X</t>
  </si>
  <si>
    <r>
      <rPr>
        <sz val="22"/>
        <color rgb="FF000000"/>
        <rFont val="Calibri"/>
        <family val="2"/>
        <charset val="238"/>
      </rPr>
      <t>Žádost o udělení titulu</t>
    </r>
    <r>
      <rPr>
        <b/>
        <sz val="22"/>
        <color rgb="FF000000"/>
        <rFont val="Calibri"/>
        <family val="2"/>
        <charset val="238"/>
      </rPr>
      <t xml:space="preserve">
ROM - Register Of Merit</t>
    </r>
  </si>
  <si>
    <t>Jméno potomka psa/feny, který získal šampionát</t>
  </si>
  <si>
    <t>Země z které je šampionát doložen</t>
  </si>
  <si>
    <t>Zkouška</t>
  </si>
  <si>
    <t>Body získané za soutěže o Chovatelskou stanici na jednotlivých výstavách</t>
  </si>
  <si>
    <t>Datum výstavy
DD.MM.RRRR</t>
  </si>
  <si>
    <t>Datum zkoušky
DD.MM.RRRR</t>
  </si>
  <si>
    <t>Pořadové číslo výstavy/
posudku</t>
  </si>
  <si>
    <t>Nejlepší mladý pes/mladá fena</t>
  </si>
  <si>
    <t>Nejlepší štěňátko roku</t>
  </si>
  <si>
    <t>Země výstavy</t>
  </si>
  <si>
    <t>Světová/Crufts</t>
  </si>
  <si>
    <t>Výstava konaná v ČR</t>
  </si>
  <si>
    <t>Výstava konaná v SK, AT, PL, DE</t>
  </si>
  <si>
    <t>Národní vítěz CZ/Nejlepší pes;fena ostatní státy</t>
  </si>
  <si>
    <t>Světový vítěz, DCC, BCC</t>
  </si>
  <si>
    <t xml:space="preserve">Krajská </t>
  </si>
  <si>
    <t>Třída štěňat, tiny baby</t>
  </si>
  <si>
    <t>ČR</t>
  </si>
  <si>
    <t>Bonifikace výstav (typ výstavy národní a výše</t>
  </si>
  <si>
    <t>Oblastní, krajská, národní</t>
  </si>
  <si>
    <t>Česká republika</t>
  </si>
  <si>
    <t>Ostatní státy</t>
  </si>
  <si>
    <t>Standard</t>
  </si>
  <si>
    <t>Celkem</t>
  </si>
  <si>
    <t>Normal</t>
  </si>
  <si>
    <t>BIS tiny baby/štěně</t>
  </si>
  <si>
    <t>BIS dorost</t>
  </si>
  <si>
    <t>BIS veterán</t>
  </si>
  <si>
    <t>Nejlepší pes</t>
  </si>
  <si>
    <t>Nejlepší fena</t>
  </si>
  <si>
    <t>Výsledky zkoušek, které pes/fena v roce 2023 získal</t>
  </si>
  <si>
    <t>Přihláška do soutěží KCHRR ZA ROK 2025</t>
  </si>
  <si>
    <t>Vyplňujte pouze buňky podbarvené žlutou barvou!!! 
Nic nepřepisujte, používejte pouze předefinované možnosti!!! Datum ve formátu DD.MM.RRRR
V případě dotazů kontaktujte: Barbora Krupičková, 602 972 747, kontrolnikomise@kchrr.com</t>
  </si>
  <si>
    <t>Pokud uplatňujete pro získání titulu Klubový šampion body z více let, vyplňte dvě tabulky - výstavy roku 2025 na Nejkrásnějšího psa/fenu, výstavy všech uplatňovaných let na Klubového šampiona.</t>
  </si>
  <si>
    <t>Vyplňujte pouze buňky podbarvené žlutou barvou!!! 
V případě dotazů kontaktujte: Barbora Krupičková, 602 972 747, kontrolnikomise@kchrr.com</t>
  </si>
  <si>
    <t>Vyplňujte pouze buňky podbarvené žlutou barvou!!! 
Datum ve formátu DD.MM.RRRR
V případě dotazů kontaktujte: Barbora Krupičková, 602 972 747, kontrolnikomise@kchrr.com</t>
  </si>
  <si>
    <r>
      <t>Přihláška do soutěže o</t>
    </r>
    <r>
      <rPr>
        <b/>
        <sz val="22"/>
        <color rgb="FF000000"/>
        <rFont val="Calibri"/>
        <family val="2"/>
        <charset val="238"/>
      </rPr>
      <t xml:space="preserve"> 
NEJLEPŠÍ CHOVATELSKOU STANICI KCHRR ZA ROK 2025</t>
    </r>
  </si>
  <si>
    <t>CACIB-J</t>
  </si>
  <si>
    <t>CACIB-V</t>
  </si>
  <si>
    <t>SK, AT, PL, DE, FR, NL, CH, UK</t>
  </si>
  <si>
    <t>H, SLO, LT, HR</t>
  </si>
  <si>
    <t>1. BIS tiny baby/štěně</t>
  </si>
  <si>
    <t>1. BIS dorost</t>
  </si>
  <si>
    <t>1. BIS veterán</t>
  </si>
  <si>
    <t>2. BIS tiny baby/štěně</t>
  </si>
  <si>
    <t>2. BIS dorost</t>
  </si>
  <si>
    <t>2. BIS veterán</t>
  </si>
  <si>
    <t>3. BIS tiny baby/štěně</t>
  </si>
  <si>
    <t>3. BIS dorost</t>
  </si>
  <si>
    <t>3. BIS veterán</t>
  </si>
  <si>
    <t>Klubový junior šampion</t>
  </si>
  <si>
    <t>Klubový veterán šampion</t>
  </si>
  <si>
    <t>Žádost o udělení titulu</t>
  </si>
  <si>
    <t>Lovecký pes roku 2026</t>
  </si>
  <si>
    <t>Pracovní pes roku 2026</t>
  </si>
  <si>
    <t>Sportovní pes roku 2026</t>
  </si>
  <si>
    <t>Aktivní pes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</si>
</sst>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charset val="238"/>
    </font>
    <font>
      <sz val="2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6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26"/>
      <color indexed="8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22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rgb="FFFF5050"/>
        <bgColor indexed="22"/>
      </patternFill>
    </fill>
    <fill>
      <patternFill patternType="solid">
        <fgColor rgb="FFBAF9A3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3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1" fontId="5" fillId="2" borderId="8" xfId="0" applyNumberFormat="1" applyFont="1" applyFill="1" applyBorder="1" applyProtection="1">
      <protection locked="0"/>
    </xf>
    <xf numFmtId="0" fontId="4" fillId="3" borderId="10" xfId="0" applyFont="1" applyFill="1" applyBorder="1" applyAlignment="1">
      <alignment horizontal="left"/>
    </xf>
    <xf numFmtId="1" fontId="5" fillId="2" borderId="13" xfId="0" applyNumberFormat="1" applyFont="1" applyFill="1" applyBorder="1" applyProtection="1">
      <protection locked="0"/>
    </xf>
    <xf numFmtId="0" fontId="4" fillId="3" borderId="14" xfId="0" applyFont="1" applyFill="1" applyBorder="1" applyAlignment="1">
      <alignment horizontal="left"/>
    </xf>
    <xf numFmtId="1" fontId="5" fillId="2" borderId="17" xfId="0" applyNumberFormat="1" applyFont="1" applyFill="1" applyBorder="1" applyProtection="1">
      <protection locked="0"/>
    </xf>
    <xf numFmtId="0" fontId="4" fillId="0" borderId="0" xfId="0" applyFont="1" applyAlignment="1">
      <alignment vertical="center" wrapText="1"/>
    </xf>
    <xf numFmtId="1" fontId="5" fillId="0" borderId="13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1" fontId="7" fillId="0" borderId="0" xfId="0" applyNumberFormat="1" applyFont="1"/>
    <xf numFmtId="0" fontId="9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15" xfId="0" applyNumberFormat="1" applyFont="1" applyFill="1" applyBorder="1" applyAlignment="1" applyProtection="1">
      <alignment horizontal="left" vertical="center" wrapText="1"/>
      <protection locked="0"/>
    </xf>
    <xf numFmtId="1" fontId="7" fillId="5" borderId="30" xfId="0" applyNumberFormat="1" applyFont="1" applyFill="1" applyBorder="1"/>
    <xf numFmtId="0" fontId="2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left"/>
    </xf>
    <xf numFmtId="0" fontId="4" fillId="3" borderId="46" xfId="0" applyFont="1" applyFill="1" applyBorder="1" applyAlignment="1">
      <alignment horizontal="left"/>
    </xf>
    <xf numFmtId="0" fontId="4" fillId="3" borderId="4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5" fillId="2" borderId="6" xfId="1" applyNumberFormat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left" vertical="center" wrapText="1"/>
      <protection locked="0"/>
    </xf>
    <xf numFmtId="14" fontId="5" fillId="2" borderId="11" xfId="1" applyNumberFormat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center" vertical="center" wrapText="1"/>
    </xf>
    <xf numFmtId="2" fontId="10" fillId="0" borderId="31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11" fillId="0" borderId="31" xfId="0" applyFont="1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2" fontId="13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35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horizontal="center" vertical="center" wrapText="1"/>
      <protection locked="0"/>
    </xf>
    <xf numFmtId="0" fontId="10" fillId="6" borderId="3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0" fillId="6" borderId="0" xfId="0" applyFill="1"/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14" fontId="0" fillId="2" borderId="31" xfId="0" applyNumberFormat="1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2" fillId="0" borderId="3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3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3" fontId="0" fillId="2" borderId="25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/>
    </xf>
    <xf numFmtId="0" fontId="7" fillId="5" borderId="30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3" borderId="60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5" fillId="2" borderId="53" xfId="0" applyFont="1" applyFill="1" applyBorder="1" applyAlignment="1" applyProtection="1">
      <alignment horizontal="center"/>
      <protection locked="0"/>
    </xf>
    <xf numFmtId="0" fontId="5" fillId="2" borderId="54" xfId="0" applyFont="1" applyFill="1" applyBorder="1" applyAlignment="1" applyProtection="1">
      <alignment horizontal="center"/>
      <protection locked="0"/>
    </xf>
    <xf numFmtId="0" fontId="5" fillId="2" borderId="59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58" xfId="0" applyFont="1" applyFill="1" applyBorder="1" applyAlignment="1" applyProtection="1">
      <alignment horizontal="center"/>
      <protection locked="0"/>
    </xf>
    <xf numFmtId="0" fontId="5" fillId="2" borderId="55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/>
      <protection locked="0"/>
    </xf>
    <xf numFmtId="0" fontId="5" fillId="2" borderId="51" xfId="0" applyFont="1" applyFill="1" applyBorder="1" applyAlignment="1" applyProtection="1">
      <alignment horizontal="center"/>
      <protection locked="0"/>
    </xf>
    <xf numFmtId="0" fontId="5" fillId="2" borderId="57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5" fillId="2" borderId="52" xfId="0" applyFont="1" applyFill="1" applyBorder="1" applyAlignment="1" applyProtection="1">
      <alignment horizontal="center"/>
      <protection locked="0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0" fillId="2" borderId="36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14" fontId="5" fillId="2" borderId="12" xfId="0" applyNumberFormat="1" applyFont="1" applyFill="1" applyBorder="1" applyAlignment="1" applyProtection="1">
      <alignment horizontal="center"/>
      <protection locked="0"/>
    </xf>
    <xf numFmtId="14" fontId="5" fillId="2" borderId="20" xfId="0" applyNumberFormat="1" applyFont="1" applyFill="1" applyBorder="1" applyAlignment="1" applyProtection="1">
      <alignment horizontal="center"/>
      <protection locked="0"/>
    </xf>
    <xf numFmtId="14" fontId="5" fillId="2" borderId="58" xfId="0" applyNumberFormat="1" applyFont="1" applyFill="1" applyBorder="1" applyAlignment="1" applyProtection="1">
      <alignment horizontal="center"/>
      <protection locked="0"/>
    </xf>
    <xf numFmtId="14" fontId="5" fillId="2" borderId="53" xfId="0" applyNumberFormat="1" applyFont="1" applyFill="1" applyBorder="1" applyAlignment="1" applyProtection="1">
      <alignment horizontal="center"/>
      <protection locked="0"/>
    </xf>
    <xf numFmtId="14" fontId="5" fillId="2" borderId="54" xfId="0" applyNumberFormat="1" applyFont="1" applyFill="1" applyBorder="1" applyAlignment="1" applyProtection="1">
      <alignment horizontal="center"/>
      <protection locked="0"/>
    </xf>
    <xf numFmtId="14" fontId="5" fillId="2" borderId="59" xfId="0" applyNumberFormat="1" applyFont="1" applyFill="1" applyBorder="1" applyAlignment="1" applyProtection="1">
      <alignment horizontal="center"/>
      <protection locked="0"/>
    </xf>
    <xf numFmtId="14" fontId="5" fillId="2" borderId="50" xfId="0" applyNumberFormat="1" applyFont="1" applyFill="1" applyBorder="1" applyAlignment="1" applyProtection="1">
      <alignment horizontal="center"/>
      <protection locked="0"/>
    </xf>
    <xf numFmtId="14" fontId="5" fillId="2" borderId="51" xfId="0" applyNumberFormat="1" applyFont="1" applyFill="1" applyBorder="1" applyAlignment="1" applyProtection="1">
      <alignment horizontal="center"/>
      <protection locked="0"/>
    </xf>
    <xf numFmtId="14" fontId="5" fillId="2" borderId="57" xfId="0" applyNumberFormat="1" applyFont="1" applyFill="1" applyBorder="1" applyAlignment="1" applyProtection="1">
      <alignment horizontal="center"/>
      <protection locked="0"/>
    </xf>
    <xf numFmtId="0" fontId="9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32" xfId="0" applyFont="1" applyBorder="1" applyAlignment="1">
      <alignment vertical="center" wrapText="1"/>
    </xf>
    <xf numFmtId="0" fontId="19" fillId="0" borderId="35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3A9A0381-C041-41A0-9024-E03938BE0D66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F9A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76200</xdr:rowOff>
    </xdr:from>
    <xdr:to>
      <xdr:col>3</xdr:col>
      <xdr:colOff>285750</xdr:colOff>
      <xdr:row>21</xdr:row>
      <xdr:rowOff>93346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815470D3-980E-4917-A7A4-7FC18124FBAF}"/>
            </a:ext>
          </a:extLst>
        </xdr:cNvPr>
        <xdr:cNvGrpSpPr/>
      </xdr:nvGrpSpPr>
      <xdr:grpSpPr>
        <a:xfrm>
          <a:off x="123825" y="3352800"/>
          <a:ext cx="1579245" cy="1495426"/>
          <a:chOff x="123825" y="3324225"/>
          <a:chExt cx="1504950" cy="1219806"/>
        </a:xfrm>
      </xdr:grpSpPr>
      <xdr:sp macro="" textlink="">
        <xdr:nvSpPr>
          <xdr:cNvPr id="2" name="Řečová bublina: oválný bublinový popisek 1">
            <a:extLst>
              <a:ext uri="{FF2B5EF4-FFF2-40B4-BE49-F238E27FC236}">
                <a16:creationId xmlns:a16="http://schemas.microsoft.com/office/drawing/2014/main" id="{83FDA043-1D68-4C05-8EED-734FE90B18A4}"/>
              </a:ext>
            </a:extLst>
          </xdr:cNvPr>
          <xdr:cNvSpPr/>
        </xdr:nvSpPr>
        <xdr:spPr bwMode="auto">
          <a:xfrm>
            <a:off x="123825" y="3324225"/>
            <a:ext cx="1504950" cy="1142999"/>
          </a:xfrm>
          <a:prstGeom prst="wedgeEllipseCallout">
            <a:avLst>
              <a:gd name="adj1" fmla="val -44251"/>
              <a:gd name="adj2" fmla="val 87090"/>
            </a:avLst>
          </a:prstGeom>
          <a:solidFill>
            <a:srgbClr val="FF5050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cs-CZ" sz="1100"/>
          </a:p>
        </xdr:txBody>
      </xdr:sp>
      <xdr:sp macro="" textlink="">
        <xdr:nvSpPr>
          <xdr:cNvPr id="3" name="TextovéPole 2">
            <a:extLst>
              <a:ext uri="{FF2B5EF4-FFF2-40B4-BE49-F238E27FC236}">
                <a16:creationId xmlns:a16="http://schemas.microsoft.com/office/drawing/2014/main" id="{86E49553-55EC-4D50-8356-0B0A684902F0}"/>
              </a:ext>
            </a:extLst>
          </xdr:cNvPr>
          <xdr:cNvSpPr txBox="1"/>
        </xdr:nvSpPr>
        <xdr:spPr>
          <a:xfrm>
            <a:off x="161749" y="3467707"/>
            <a:ext cx="1447800" cy="1076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1"/>
              <a:t>!!!</a:t>
            </a:r>
            <a:r>
              <a:rPr lang="cs-CZ" sz="900" b="1" baseline="0"/>
              <a:t> DŮLEŽITÉ !!!</a:t>
            </a:r>
          </a:p>
          <a:p>
            <a:pPr algn="ctr"/>
            <a:endParaRPr lang="cs-CZ" sz="900" b="1"/>
          </a:p>
          <a:p>
            <a:pPr algn="ctr"/>
            <a:r>
              <a:rPr lang="cs-CZ" sz="900" b="1"/>
              <a:t>Toto číslo</a:t>
            </a:r>
            <a:r>
              <a:rPr lang="cs-CZ" sz="900" b="1" baseline="0"/>
              <a:t> napište do pravého horního rohu posudku a dle těchto čísel posudky seřaďte před odesláním</a:t>
            </a:r>
            <a:endParaRPr lang="cs-CZ" sz="900" b="1"/>
          </a:p>
        </xdr:txBody>
      </xdr:sp>
    </xdr:grpSp>
    <xdr:clientData/>
  </xdr:twoCellAnchor>
  <xdr:twoCellAnchor>
    <xdr:from>
      <xdr:col>4</xdr:col>
      <xdr:colOff>33338</xdr:colOff>
      <xdr:row>10</xdr:row>
      <xdr:rowOff>109539</xdr:rowOff>
    </xdr:from>
    <xdr:to>
      <xdr:col>4</xdr:col>
      <xdr:colOff>357188</xdr:colOff>
      <xdr:row>10</xdr:row>
      <xdr:rowOff>447675</xdr:rowOff>
    </xdr:to>
    <xdr:sp macro="" textlink="">
      <xdr:nvSpPr>
        <xdr:cNvPr id="4" name="Šipka: ohnutá nahoru 3">
          <a:extLst>
            <a:ext uri="{FF2B5EF4-FFF2-40B4-BE49-F238E27FC236}">
              <a16:creationId xmlns:a16="http://schemas.microsoft.com/office/drawing/2014/main" id="{B7979A4C-1A33-47D4-A210-35EA5B95AB30}"/>
            </a:ext>
          </a:extLst>
        </xdr:cNvPr>
        <xdr:cNvSpPr/>
      </xdr:nvSpPr>
      <xdr:spPr bwMode="auto">
        <a:xfrm rot="5400000">
          <a:off x="1845470" y="1069182"/>
          <a:ext cx="338136" cy="323850"/>
        </a:xfrm>
        <a:prstGeom prst="bentUpArrow">
          <a:avLst/>
        </a:prstGeom>
        <a:solidFill>
          <a:srgbClr val="FF505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121920</xdr:colOff>
      <xdr:row>2</xdr:row>
      <xdr:rowOff>22860</xdr:rowOff>
    </xdr:from>
    <xdr:to>
      <xdr:col>3</xdr:col>
      <xdr:colOff>441960</xdr:colOff>
      <xdr:row>8</xdr:row>
      <xdr:rowOff>114300</xdr:rowOff>
    </xdr:to>
    <xdr:pic>
      <xdr:nvPicPr>
        <xdr:cNvPr id="6" name="Google Shape;426;p53">
          <a:extLst>
            <a:ext uri="{FF2B5EF4-FFF2-40B4-BE49-F238E27FC236}">
              <a16:creationId xmlns:a16="http://schemas.microsoft.com/office/drawing/2014/main" id="{560C3E12-26F8-7C30-ED0D-F65A610F960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21920" y="777240"/>
          <a:ext cx="1737360" cy="1234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198120</xdr:colOff>
      <xdr:row>2</xdr:row>
      <xdr:rowOff>22860</xdr:rowOff>
    </xdr:from>
    <xdr:to>
      <xdr:col>16</xdr:col>
      <xdr:colOff>624840</xdr:colOff>
      <xdr:row>8</xdr:row>
      <xdr:rowOff>114300</xdr:rowOff>
    </xdr:to>
    <xdr:pic>
      <xdr:nvPicPr>
        <xdr:cNvPr id="7" name="Google Shape;426;p53">
          <a:extLst>
            <a:ext uri="{FF2B5EF4-FFF2-40B4-BE49-F238E27FC236}">
              <a16:creationId xmlns:a16="http://schemas.microsoft.com/office/drawing/2014/main" id="{401932AC-9259-4B4B-BEA3-C537E1EC8D0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8244840" y="777240"/>
          <a:ext cx="1737360" cy="1234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4</xdr:row>
      <xdr:rowOff>99060</xdr:rowOff>
    </xdr:from>
    <xdr:to>
      <xdr:col>4</xdr:col>
      <xdr:colOff>228600</xdr:colOff>
      <xdr:row>11</xdr:row>
      <xdr:rowOff>22860</xdr:rowOff>
    </xdr:to>
    <xdr:pic>
      <xdr:nvPicPr>
        <xdr:cNvPr id="2" name="Google Shape;426;p53">
          <a:extLst>
            <a:ext uri="{FF2B5EF4-FFF2-40B4-BE49-F238E27FC236}">
              <a16:creationId xmlns:a16="http://schemas.microsoft.com/office/drawing/2014/main" id="{77D14EDA-00BC-46D7-A53A-34E82AD9A4E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82880" y="1234440"/>
          <a:ext cx="1737360" cy="1234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266700</xdr:colOff>
      <xdr:row>4</xdr:row>
      <xdr:rowOff>99060</xdr:rowOff>
    </xdr:from>
    <xdr:to>
      <xdr:col>17</xdr:col>
      <xdr:colOff>182880</xdr:colOff>
      <xdr:row>11</xdr:row>
      <xdr:rowOff>22860</xdr:rowOff>
    </xdr:to>
    <xdr:pic>
      <xdr:nvPicPr>
        <xdr:cNvPr id="3" name="Google Shape;426;p53">
          <a:extLst>
            <a:ext uri="{FF2B5EF4-FFF2-40B4-BE49-F238E27FC236}">
              <a16:creationId xmlns:a16="http://schemas.microsoft.com/office/drawing/2014/main" id="{E54A8E52-FE68-487B-B0C3-BC0A0C13303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8100060" y="1234440"/>
          <a:ext cx="1737360" cy="1234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2</xdr:row>
      <xdr:rowOff>114300</xdr:rowOff>
    </xdr:from>
    <xdr:to>
      <xdr:col>4</xdr:col>
      <xdr:colOff>205740</xdr:colOff>
      <xdr:row>9</xdr:row>
      <xdr:rowOff>30480</xdr:rowOff>
    </xdr:to>
    <xdr:pic>
      <xdr:nvPicPr>
        <xdr:cNvPr id="4" name="Google Shape;426;p53">
          <a:extLst>
            <a:ext uri="{FF2B5EF4-FFF2-40B4-BE49-F238E27FC236}">
              <a16:creationId xmlns:a16="http://schemas.microsoft.com/office/drawing/2014/main" id="{0AF8E946-A678-4F45-B7AE-8A5F06F8D85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60020" y="678180"/>
          <a:ext cx="1737360" cy="1234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152400</xdr:colOff>
      <xdr:row>2</xdr:row>
      <xdr:rowOff>83820</xdr:rowOff>
    </xdr:from>
    <xdr:to>
      <xdr:col>17</xdr:col>
      <xdr:colOff>68580</xdr:colOff>
      <xdr:row>9</xdr:row>
      <xdr:rowOff>0</xdr:rowOff>
    </xdr:to>
    <xdr:pic>
      <xdr:nvPicPr>
        <xdr:cNvPr id="5" name="Google Shape;426;p53">
          <a:extLst>
            <a:ext uri="{FF2B5EF4-FFF2-40B4-BE49-F238E27FC236}">
              <a16:creationId xmlns:a16="http://schemas.microsoft.com/office/drawing/2014/main" id="{5B22A4CD-C34A-4C5E-A5DC-240C50C366A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7985760" y="647700"/>
          <a:ext cx="1737360" cy="1234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2</xdr:row>
      <xdr:rowOff>121920</xdr:rowOff>
    </xdr:from>
    <xdr:to>
      <xdr:col>4</xdr:col>
      <xdr:colOff>190500</xdr:colOff>
      <xdr:row>9</xdr:row>
      <xdr:rowOff>38100</xdr:rowOff>
    </xdr:to>
    <xdr:pic>
      <xdr:nvPicPr>
        <xdr:cNvPr id="4" name="Google Shape;426;p53">
          <a:extLst>
            <a:ext uri="{FF2B5EF4-FFF2-40B4-BE49-F238E27FC236}">
              <a16:creationId xmlns:a16="http://schemas.microsoft.com/office/drawing/2014/main" id="{84170743-7889-4159-92B0-431D7EC8EDD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44780" y="922020"/>
          <a:ext cx="1737360" cy="1234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160020</xdr:colOff>
      <xdr:row>2</xdr:row>
      <xdr:rowOff>114300</xdr:rowOff>
    </xdr:from>
    <xdr:to>
      <xdr:col>17</xdr:col>
      <xdr:colOff>76200</xdr:colOff>
      <xdr:row>9</xdr:row>
      <xdr:rowOff>30480</xdr:rowOff>
    </xdr:to>
    <xdr:pic>
      <xdr:nvPicPr>
        <xdr:cNvPr id="5" name="Google Shape;426;p53">
          <a:extLst>
            <a:ext uri="{FF2B5EF4-FFF2-40B4-BE49-F238E27FC236}">
              <a16:creationId xmlns:a16="http://schemas.microsoft.com/office/drawing/2014/main" id="{F57F7514-AEF9-4CBC-B95D-24748D5BA18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7993380" y="914400"/>
          <a:ext cx="1737360" cy="1234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showGridLines="0" zoomScaleNormal="100" workbookViewId="0">
      <selection activeCell="E7" sqref="E7"/>
    </sheetView>
  </sheetViews>
  <sheetFormatPr defaultColWidth="8.5546875" defaultRowHeight="14.4" x14ac:dyDescent="0.3"/>
  <cols>
    <col min="1" max="1" width="6.109375" customWidth="1"/>
    <col min="2" max="2" width="8.44140625" customWidth="1"/>
    <col min="3" max="3" width="6.109375" customWidth="1"/>
    <col min="4" max="4" width="7.109375" customWidth="1"/>
    <col min="5" max="5" width="6" customWidth="1"/>
    <col min="6" max="6" width="7.109375" customWidth="1"/>
    <col min="7" max="16" width="9.5546875" customWidth="1"/>
    <col min="17" max="17" width="10.5546875" bestFit="1" customWidth="1"/>
  </cols>
  <sheetData>
    <row r="1" spans="1:17" ht="45" customHeight="1" x14ac:dyDescent="0.3">
      <c r="A1" s="83" t="s">
        <v>117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17" ht="15" customHeight="1" x14ac:dyDescent="0.3">
      <c r="C3" s="1"/>
      <c r="D3" s="88" t="s">
        <v>116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1"/>
    </row>
    <row r="4" spans="1:17" ht="15" customHeight="1" x14ac:dyDescent="0.3">
      <c r="C4" s="1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1"/>
    </row>
    <row r="5" spans="1:17" ht="15" customHeight="1" x14ac:dyDescent="0.3">
      <c r="C5" s="1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1"/>
    </row>
    <row r="6" spans="1:17" ht="15" customHeight="1" thickBot="1" x14ac:dyDescent="0.35">
      <c r="B6" s="1"/>
      <c r="C6" s="1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1"/>
    </row>
    <row r="7" spans="1:17" ht="15" customHeight="1" x14ac:dyDescent="0.3">
      <c r="B7" s="1"/>
      <c r="C7" s="1"/>
      <c r="D7" s="37"/>
      <c r="E7" s="66"/>
      <c r="F7" s="85" t="s">
        <v>113</v>
      </c>
      <c r="G7" s="85"/>
      <c r="H7" s="85"/>
      <c r="I7" s="85"/>
      <c r="J7" s="67"/>
      <c r="K7" s="85" t="s">
        <v>114</v>
      </c>
      <c r="L7" s="85"/>
      <c r="M7" s="85"/>
      <c r="N7" s="86"/>
      <c r="O7" s="37"/>
      <c r="P7" s="1"/>
    </row>
    <row r="8" spans="1:17" ht="15" customHeight="1" x14ac:dyDescent="0.3">
      <c r="D8" s="37"/>
      <c r="E8" s="68"/>
      <c r="F8" s="87" t="s">
        <v>39</v>
      </c>
      <c r="G8" s="87"/>
      <c r="H8" s="87"/>
      <c r="I8" s="87"/>
      <c r="J8" s="65"/>
      <c r="K8" s="87" t="s">
        <v>92</v>
      </c>
      <c r="L8" s="87"/>
      <c r="M8" s="87"/>
      <c r="N8" s="89"/>
      <c r="O8" s="37"/>
    </row>
    <row r="9" spans="1:17" ht="15" customHeight="1" x14ac:dyDescent="0.3">
      <c r="D9" s="37"/>
      <c r="E9" s="68"/>
      <c r="F9" s="87" t="s">
        <v>93</v>
      </c>
      <c r="G9" s="87"/>
      <c r="H9" s="87"/>
      <c r="I9" s="87"/>
      <c r="J9" s="65"/>
      <c r="K9" s="87" t="s">
        <v>82</v>
      </c>
      <c r="L9" s="87"/>
      <c r="M9" s="87"/>
      <c r="N9" s="89"/>
      <c r="O9" s="37"/>
    </row>
    <row r="10" spans="1:17" ht="15" customHeight="1" thickBot="1" x14ac:dyDescent="0.35">
      <c r="D10" s="37"/>
      <c r="E10" s="69"/>
      <c r="F10" s="90" t="s">
        <v>135</v>
      </c>
      <c r="G10" s="90"/>
      <c r="H10" s="90"/>
      <c r="I10" s="90"/>
      <c r="J10" s="70"/>
      <c r="K10" s="90" t="s">
        <v>136</v>
      </c>
      <c r="L10" s="90"/>
      <c r="M10" s="90"/>
      <c r="N10" s="91"/>
      <c r="O10" s="37"/>
    </row>
    <row r="11" spans="1:17" ht="49.5" customHeight="1" x14ac:dyDescent="0.3">
      <c r="F11" s="92" t="s">
        <v>118</v>
      </c>
      <c r="G11" s="92"/>
      <c r="H11" s="92"/>
      <c r="I11" s="92"/>
    </row>
    <row r="12" spans="1:17" x14ac:dyDescent="0.3">
      <c r="B12" s="2"/>
      <c r="C12" s="2"/>
      <c r="D12" s="2"/>
      <c r="E12" s="2"/>
      <c r="F12" s="3"/>
      <c r="G12" s="3"/>
      <c r="H12" s="3"/>
      <c r="I12" s="4"/>
      <c r="J12" s="4"/>
      <c r="K12" s="4"/>
      <c r="L12" s="4"/>
      <c r="M12" s="4"/>
      <c r="N12" s="4"/>
    </row>
    <row r="13" spans="1:17" ht="15" thickBot="1" x14ac:dyDescent="0.35">
      <c r="B13" s="2"/>
      <c r="C13" s="2"/>
      <c r="D13" s="2"/>
      <c r="E13" s="2"/>
      <c r="F13" s="3"/>
      <c r="G13" s="3"/>
      <c r="H13" s="3"/>
      <c r="I13" s="4"/>
      <c r="J13" s="4"/>
      <c r="K13" s="4"/>
      <c r="L13" s="4"/>
      <c r="M13" s="4"/>
      <c r="N13" s="4"/>
    </row>
    <row r="14" spans="1:17" x14ac:dyDescent="0.3">
      <c r="B14" s="2"/>
      <c r="C14" s="2"/>
      <c r="D14" s="2"/>
      <c r="E14" s="93" t="s">
        <v>0</v>
      </c>
      <c r="F14" s="94"/>
      <c r="G14" s="94"/>
      <c r="H14" s="94"/>
      <c r="I14" s="78"/>
      <c r="J14" s="78"/>
      <c r="K14" s="78"/>
      <c r="L14" s="78"/>
      <c r="M14" s="78"/>
      <c r="N14" s="79"/>
    </row>
    <row r="15" spans="1:17" x14ac:dyDescent="0.3">
      <c r="B15" s="2"/>
      <c r="C15" s="2"/>
      <c r="D15" s="2"/>
      <c r="E15" s="95" t="s">
        <v>1</v>
      </c>
      <c r="F15" s="96"/>
      <c r="G15" s="96"/>
      <c r="H15" s="96"/>
      <c r="I15" s="80"/>
      <c r="J15" s="81"/>
      <c r="K15" s="81"/>
      <c r="L15" s="81"/>
      <c r="M15" s="81"/>
      <c r="N15" s="82"/>
    </row>
    <row r="16" spans="1:17" x14ac:dyDescent="0.3">
      <c r="B16" s="2"/>
      <c r="C16" s="2"/>
      <c r="D16" s="2"/>
      <c r="E16" s="95" t="s">
        <v>2</v>
      </c>
      <c r="F16" s="96"/>
      <c r="G16" s="96"/>
      <c r="H16" s="96"/>
      <c r="I16" s="81"/>
      <c r="J16" s="81"/>
      <c r="K16" s="81"/>
      <c r="L16" s="81"/>
      <c r="M16" s="81"/>
      <c r="N16" s="82"/>
    </row>
    <row r="17" spans="1:17" x14ac:dyDescent="0.3">
      <c r="B17" s="2"/>
      <c r="C17" s="2"/>
      <c r="D17" s="2"/>
      <c r="E17" s="95" t="s">
        <v>3</v>
      </c>
      <c r="F17" s="96"/>
      <c r="G17" s="96"/>
      <c r="H17" s="96"/>
      <c r="I17" s="81"/>
      <c r="J17" s="81"/>
      <c r="K17" s="81"/>
      <c r="L17" s="81"/>
      <c r="M17" s="81"/>
      <c r="N17" s="82"/>
    </row>
    <row r="18" spans="1:17" ht="15" thickBot="1" x14ac:dyDescent="0.35">
      <c r="B18" s="2"/>
      <c r="C18" s="2"/>
      <c r="D18" s="2"/>
      <c r="E18" s="106" t="s">
        <v>4</v>
      </c>
      <c r="F18" s="107"/>
      <c r="G18" s="107"/>
      <c r="H18" s="107"/>
      <c r="I18" s="98"/>
      <c r="J18" s="99"/>
      <c r="K18" s="99"/>
      <c r="L18" s="99"/>
      <c r="M18" s="99"/>
      <c r="N18" s="100"/>
    </row>
    <row r="19" spans="1:17" x14ac:dyDescent="0.3">
      <c r="B19" s="2"/>
      <c r="C19" s="2"/>
      <c r="D19" s="2"/>
      <c r="E19" s="2"/>
      <c r="F19" s="3"/>
      <c r="G19" s="3"/>
      <c r="H19" s="3"/>
      <c r="I19" s="4"/>
      <c r="J19" s="4"/>
      <c r="K19" s="4"/>
      <c r="L19" s="4"/>
      <c r="M19" s="4"/>
      <c r="N19" s="4"/>
    </row>
    <row r="20" spans="1:17" x14ac:dyDescent="0.3">
      <c r="B20" s="2"/>
      <c r="C20" s="2"/>
      <c r="D20" s="2"/>
      <c r="E20" s="2"/>
      <c r="F20" s="3"/>
      <c r="G20" s="3"/>
      <c r="H20" s="3"/>
      <c r="I20" s="4"/>
      <c r="J20" s="4"/>
      <c r="K20" s="4"/>
      <c r="L20" s="4"/>
      <c r="M20" s="4"/>
      <c r="N20" s="4"/>
    </row>
    <row r="21" spans="1:17" ht="15" thickBot="1" x14ac:dyDescent="0.35">
      <c r="F21" s="38"/>
      <c r="G21" s="38"/>
      <c r="H21" s="38"/>
      <c r="I21" s="38"/>
      <c r="J21" s="38"/>
      <c r="K21" s="38"/>
      <c r="L21" s="38"/>
      <c r="M21" s="38"/>
      <c r="N21" s="38"/>
    </row>
    <row r="22" spans="1:17" ht="29.4" thickBot="1" x14ac:dyDescent="0.6">
      <c r="L22" s="105" t="s">
        <v>11</v>
      </c>
      <c r="M22" s="103"/>
      <c r="N22" s="103"/>
      <c r="O22" s="103"/>
      <c r="P22" s="103">
        <f>SUM(Q24:Q93)</f>
        <v>0</v>
      </c>
      <c r="Q22" s="104"/>
    </row>
    <row r="23" spans="1:17" s="8" customFormat="1" ht="44.25" customHeight="1" thickBot="1" x14ac:dyDescent="0.35">
      <c r="A23" s="5" t="s">
        <v>91</v>
      </c>
      <c r="B23" s="6" t="s">
        <v>89</v>
      </c>
      <c r="C23" s="6" t="s">
        <v>94</v>
      </c>
      <c r="D23" s="6" t="s">
        <v>5</v>
      </c>
      <c r="E23" s="6" t="s">
        <v>6</v>
      </c>
      <c r="F23" s="7" t="s">
        <v>7</v>
      </c>
      <c r="G23" s="101" t="s">
        <v>8</v>
      </c>
      <c r="H23" s="101"/>
      <c r="I23" s="101"/>
      <c r="J23" s="101"/>
      <c r="K23" s="101"/>
      <c r="L23" s="102" t="s">
        <v>9</v>
      </c>
      <c r="M23" s="102"/>
      <c r="N23" s="102"/>
      <c r="O23" s="102"/>
      <c r="P23" s="102"/>
      <c r="Q23" s="39" t="s">
        <v>10</v>
      </c>
    </row>
    <row r="24" spans="1:17" s="14" customFormat="1" ht="21.9" customHeight="1" x14ac:dyDescent="0.3">
      <c r="A24" s="41">
        <v>1</v>
      </c>
      <c r="B24" s="53"/>
      <c r="C24" s="54"/>
      <c r="D24" s="54"/>
      <c r="E24" s="9"/>
      <c r="F24" s="10"/>
      <c r="G24" s="11"/>
      <c r="H24" s="9"/>
      <c r="I24" s="9"/>
      <c r="J24" s="9"/>
      <c r="K24" s="12"/>
      <c r="L24" s="11"/>
      <c r="M24" s="9"/>
      <c r="N24" s="9"/>
      <c r="O24" s="9"/>
      <c r="P24" s="12"/>
      <c r="Q24" s="13">
        <f>SUMIFS('Zdrojová data'!$Q$5:$Q$1606,'Zdrojová data'!$M$5:$M$1606,C24,'Zdrojová data'!$N$5:$N$1606,E24,'Zdrojová data'!$O$5:$O$1606,F24,'Zdrojová data'!$P$5:$P$1606,D24)+SUMIFS('Zdrojová data'!$AC$5:$AC$582,'Zdrojová data'!$Z$5:$Z$582,C24,'Zdrojová data'!$AA$5:$AA$582,D24,'Zdrojová data'!$AB$5:$AB$582,G24)+SUMIFS('Zdrojová data'!$AC$5:$AC$582,'Zdrojová data'!$Z$5:$Z$582,C24,'Zdrojová data'!$AA$5:$AA$582,D24,'Zdrojová data'!$AB$5:$AB$582,H24)+SUMIFS('Zdrojová data'!$AC$5:$AC$582,'Zdrojová data'!$Z$5:$Z$582,C24,'Zdrojová data'!$AA$5:$AA$582,D24,'Zdrojová data'!$AB$5:$AB$582,I24)+SUMIFS('Zdrojová data'!$AC$5:$AC$582,'Zdrojová data'!$Z$5:$Z$582,C24,'Zdrojová data'!$AA$5:$AA$582,D24,'Zdrojová data'!$AB$5:$AB$582,J24)+SUMIFS('Zdrojová data'!$AC$5:$AC$582,'Zdrojová data'!$Z$5:$Z$582,C24,'Zdrojová data'!$AA$5:$AA$582,D24,'Zdrojová data'!$AB$5:$AB$582,K24)+SUMIFS('Zdrojová data'!$AK$5:$AK$582,'Zdrojová data'!$AH$5:$AH$582,C24,'Zdrojová data'!$AI$5:$AI$582,D24,'Zdrojová data'!$AJ$5:$AJ$582,L24)+SUMIFS('Zdrojová data'!$AK$5:$AK$582,'Zdrojová data'!$AH$5:$AH$582,C24,'Zdrojová data'!$AI$5:$AI$582,D24,'Zdrojová data'!$AJ$5:$AJ$582,M24)+SUMIFS('Zdrojová data'!$AK$5:$AK$582,'Zdrojová data'!$AH$5:$AH$582,C24,'Zdrojová data'!$AI$5:$AI$582,D24,'Zdrojová data'!$AJ$5:$AJ$582,N24)+SUMIFS('Zdrojová data'!$AK$5:$AK$582,'Zdrojová data'!$AH$5:$AH$582,C24,'Zdrojová data'!$AI$5:$AI$582,D24,'Zdrojová data'!$AJ$5:$AJ$582,O24)+SUMIFS('Zdrojová data'!$AK$5:$AK$582,'Zdrojová data'!$AH$5:$AH$582,C24,'Zdrojová data'!$AI$5:$AI$582,D24,'Zdrojová data'!$AJ$5:$AJ$582,P24)</f>
        <v>0</v>
      </c>
    </row>
    <row r="25" spans="1:17" s="14" customFormat="1" ht="21.9" customHeight="1" x14ac:dyDescent="0.3">
      <c r="A25" s="42">
        <v>2</v>
      </c>
      <c r="B25" s="55"/>
      <c r="C25" s="54"/>
      <c r="D25" s="56"/>
      <c r="E25" s="16"/>
      <c r="F25" s="17"/>
      <c r="G25" s="11"/>
      <c r="H25" s="9"/>
      <c r="I25" s="9"/>
      <c r="J25" s="9"/>
      <c r="K25" s="12"/>
      <c r="L25" s="11"/>
      <c r="M25" s="9"/>
      <c r="N25" s="9"/>
      <c r="O25" s="9"/>
      <c r="P25" s="12"/>
      <c r="Q25" s="13">
        <f>SUMIFS('Zdrojová data'!$Q$5:$Q$1606,'Zdrojová data'!$M$5:$M$1606,C25,'Zdrojová data'!$N$5:$N$1606,E25,'Zdrojová data'!$O$5:$O$1606,F25,'Zdrojová data'!$P$5:$P$1606,D25)+SUMIFS('Zdrojová data'!$AC$5:$AC$582,'Zdrojová data'!$Z$5:$Z$582,C25,'Zdrojová data'!$AA$5:$AA$582,D25,'Zdrojová data'!$AB$5:$AB$582,G25)+SUMIFS('Zdrojová data'!$AC$5:$AC$582,'Zdrojová data'!$Z$5:$Z$582,C25,'Zdrojová data'!$AA$5:$AA$582,D25,'Zdrojová data'!$AB$5:$AB$582,H25)+SUMIFS('Zdrojová data'!$AC$5:$AC$582,'Zdrojová data'!$Z$5:$Z$582,C25,'Zdrojová data'!$AA$5:$AA$582,D25,'Zdrojová data'!$AB$5:$AB$582,I25)+SUMIFS('Zdrojová data'!$AC$5:$AC$582,'Zdrojová data'!$Z$5:$Z$582,C25,'Zdrojová data'!$AA$5:$AA$582,D25,'Zdrojová data'!$AB$5:$AB$582,J25)+SUMIFS('Zdrojová data'!$AC$5:$AC$582,'Zdrojová data'!$Z$5:$Z$582,C25,'Zdrojová data'!$AA$5:$AA$582,D25,'Zdrojová data'!$AB$5:$AB$582,K25)+SUMIFS('Zdrojová data'!$AK$5:$AK$582,'Zdrojová data'!$AH$5:$AH$582,C25,'Zdrojová data'!$AI$5:$AI$582,D25,'Zdrojová data'!$AJ$5:$AJ$582,L25)+SUMIFS('Zdrojová data'!$AK$5:$AK$582,'Zdrojová data'!$AH$5:$AH$582,C25,'Zdrojová data'!$AI$5:$AI$582,D25,'Zdrojová data'!$AJ$5:$AJ$582,M25)+SUMIFS('Zdrojová data'!$AK$5:$AK$582,'Zdrojová data'!$AH$5:$AH$582,C25,'Zdrojová data'!$AI$5:$AI$582,D25,'Zdrojová data'!$AJ$5:$AJ$582,N25)+SUMIFS('Zdrojová data'!$AK$5:$AK$582,'Zdrojová data'!$AH$5:$AH$582,C25,'Zdrojová data'!$AI$5:$AI$582,D25,'Zdrojová data'!$AJ$5:$AJ$582,O25)+SUMIFS('Zdrojová data'!$AK$5:$AK$582,'Zdrojová data'!$AH$5:$AH$582,C25,'Zdrojová data'!$AI$5:$AI$582,D25,'Zdrojová data'!$AJ$5:$AJ$582,P25)</f>
        <v>0</v>
      </c>
    </row>
    <row r="26" spans="1:17" s="14" customFormat="1" ht="21.9" customHeight="1" x14ac:dyDescent="0.3">
      <c r="A26" s="42">
        <v>3</v>
      </c>
      <c r="B26" s="55"/>
      <c r="C26" s="54"/>
      <c r="D26" s="56"/>
      <c r="E26" s="16"/>
      <c r="F26" s="17"/>
      <c r="G26" s="11"/>
      <c r="H26" s="9"/>
      <c r="I26" s="9"/>
      <c r="J26" s="9"/>
      <c r="K26" s="12"/>
      <c r="L26" s="11"/>
      <c r="M26" s="9"/>
      <c r="N26" s="9"/>
      <c r="O26" s="9"/>
      <c r="P26" s="12"/>
      <c r="Q26" s="13">
        <f>SUMIFS('Zdrojová data'!$Q$5:$Q$1606,'Zdrojová data'!$M$5:$M$1606,C26,'Zdrojová data'!$N$5:$N$1606,E26,'Zdrojová data'!$O$5:$O$1606,F26,'Zdrojová data'!$P$5:$P$1606,D26)+SUMIFS('Zdrojová data'!$AC$5:$AC$582,'Zdrojová data'!$Z$5:$Z$582,C26,'Zdrojová data'!$AA$5:$AA$582,D26,'Zdrojová data'!$AB$5:$AB$582,G26)+SUMIFS('Zdrojová data'!$AC$5:$AC$582,'Zdrojová data'!$Z$5:$Z$582,C26,'Zdrojová data'!$AA$5:$AA$582,D26,'Zdrojová data'!$AB$5:$AB$582,H26)+SUMIFS('Zdrojová data'!$AC$5:$AC$582,'Zdrojová data'!$Z$5:$Z$582,C26,'Zdrojová data'!$AA$5:$AA$582,D26,'Zdrojová data'!$AB$5:$AB$582,I26)+SUMIFS('Zdrojová data'!$AC$5:$AC$582,'Zdrojová data'!$Z$5:$Z$582,C26,'Zdrojová data'!$AA$5:$AA$582,D26,'Zdrojová data'!$AB$5:$AB$582,J26)+SUMIFS('Zdrojová data'!$AC$5:$AC$582,'Zdrojová data'!$Z$5:$Z$582,C26,'Zdrojová data'!$AA$5:$AA$582,D26,'Zdrojová data'!$AB$5:$AB$582,K26)+SUMIFS('Zdrojová data'!$AK$5:$AK$582,'Zdrojová data'!$AH$5:$AH$582,C26,'Zdrojová data'!$AI$5:$AI$582,D26,'Zdrojová data'!$AJ$5:$AJ$582,L26)+SUMIFS('Zdrojová data'!$AK$5:$AK$582,'Zdrojová data'!$AH$5:$AH$582,C26,'Zdrojová data'!$AI$5:$AI$582,D26,'Zdrojová data'!$AJ$5:$AJ$582,M26)+SUMIFS('Zdrojová data'!$AK$5:$AK$582,'Zdrojová data'!$AH$5:$AH$582,C26,'Zdrojová data'!$AI$5:$AI$582,D26,'Zdrojová data'!$AJ$5:$AJ$582,N26)+SUMIFS('Zdrojová data'!$AK$5:$AK$582,'Zdrojová data'!$AH$5:$AH$582,C26,'Zdrojová data'!$AI$5:$AI$582,D26,'Zdrojová data'!$AJ$5:$AJ$582,O26)+SUMIFS('Zdrojová data'!$AK$5:$AK$582,'Zdrojová data'!$AH$5:$AH$582,C26,'Zdrojová data'!$AI$5:$AI$582,D26,'Zdrojová data'!$AJ$5:$AJ$582,P26)</f>
        <v>0</v>
      </c>
    </row>
    <row r="27" spans="1:17" s="14" customFormat="1" ht="21.9" customHeight="1" x14ac:dyDescent="0.3">
      <c r="A27" s="42">
        <v>4</v>
      </c>
      <c r="B27" s="55"/>
      <c r="C27" s="54"/>
      <c r="D27" s="56"/>
      <c r="E27" s="16"/>
      <c r="F27" s="17"/>
      <c r="G27" s="11"/>
      <c r="H27" s="9"/>
      <c r="I27" s="9"/>
      <c r="J27" s="9"/>
      <c r="K27" s="12"/>
      <c r="L27" s="11"/>
      <c r="M27" s="9"/>
      <c r="N27" s="9"/>
      <c r="O27" s="9"/>
      <c r="P27" s="12"/>
      <c r="Q27" s="13">
        <f>SUMIFS('Zdrojová data'!$Q$5:$Q$1606,'Zdrojová data'!$M$5:$M$1606,C27,'Zdrojová data'!$N$5:$N$1606,E27,'Zdrojová data'!$O$5:$O$1606,F27,'Zdrojová data'!$P$5:$P$1606,D27)+SUMIFS('Zdrojová data'!$AC$5:$AC$582,'Zdrojová data'!$Z$5:$Z$582,C27,'Zdrojová data'!$AA$5:$AA$582,D27,'Zdrojová data'!$AB$5:$AB$582,G27)+SUMIFS('Zdrojová data'!$AC$5:$AC$582,'Zdrojová data'!$Z$5:$Z$582,C27,'Zdrojová data'!$AA$5:$AA$582,D27,'Zdrojová data'!$AB$5:$AB$582,H27)+SUMIFS('Zdrojová data'!$AC$5:$AC$582,'Zdrojová data'!$Z$5:$Z$582,C27,'Zdrojová data'!$AA$5:$AA$582,D27,'Zdrojová data'!$AB$5:$AB$582,I27)+SUMIFS('Zdrojová data'!$AC$5:$AC$582,'Zdrojová data'!$Z$5:$Z$582,C27,'Zdrojová data'!$AA$5:$AA$582,D27,'Zdrojová data'!$AB$5:$AB$582,J27)+SUMIFS('Zdrojová data'!$AC$5:$AC$582,'Zdrojová data'!$Z$5:$Z$582,C27,'Zdrojová data'!$AA$5:$AA$582,D27,'Zdrojová data'!$AB$5:$AB$582,K27)+SUMIFS('Zdrojová data'!$AK$5:$AK$582,'Zdrojová data'!$AH$5:$AH$582,C27,'Zdrojová data'!$AI$5:$AI$582,D27,'Zdrojová data'!$AJ$5:$AJ$582,L27)+SUMIFS('Zdrojová data'!$AK$5:$AK$582,'Zdrojová data'!$AH$5:$AH$582,C27,'Zdrojová data'!$AI$5:$AI$582,D27,'Zdrojová data'!$AJ$5:$AJ$582,M27)+SUMIFS('Zdrojová data'!$AK$5:$AK$582,'Zdrojová data'!$AH$5:$AH$582,C27,'Zdrojová data'!$AI$5:$AI$582,D27,'Zdrojová data'!$AJ$5:$AJ$582,N27)+SUMIFS('Zdrojová data'!$AK$5:$AK$582,'Zdrojová data'!$AH$5:$AH$582,C27,'Zdrojová data'!$AI$5:$AI$582,D27,'Zdrojová data'!$AJ$5:$AJ$582,O27)+SUMIFS('Zdrojová data'!$AK$5:$AK$582,'Zdrojová data'!$AH$5:$AH$582,C27,'Zdrojová data'!$AI$5:$AI$582,D27,'Zdrojová data'!$AJ$5:$AJ$582,P27)</f>
        <v>0</v>
      </c>
    </row>
    <row r="28" spans="1:17" s="14" customFormat="1" ht="21.9" customHeight="1" x14ac:dyDescent="0.3">
      <c r="A28" s="42">
        <v>5</v>
      </c>
      <c r="B28" s="55"/>
      <c r="C28" s="54"/>
      <c r="D28" s="56"/>
      <c r="E28" s="16"/>
      <c r="F28" s="17"/>
      <c r="G28" s="11"/>
      <c r="H28" s="9"/>
      <c r="I28" s="9"/>
      <c r="J28" s="9"/>
      <c r="K28" s="12"/>
      <c r="L28" s="11"/>
      <c r="M28" s="9"/>
      <c r="N28" s="9"/>
      <c r="O28" s="9"/>
      <c r="P28" s="12"/>
      <c r="Q28" s="13">
        <f>SUMIFS('Zdrojová data'!$Q$5:$Q$1606,'Zdrojová data'!$M$5:$M$1606,C28,'Zdrojová data'!$N$5:$N$1606,E28,'Zdrojová data'!$O$5:$O$1606,F28,'Zdrojová data'!$P$5:$P$1606,D28)+SUMIFS('Zdrojová data'!$AC$5:$AC$582,'Zdrojová data'!$Z$5:$Z$582,C28,'Zdrojová data'!$AA$5:$AA$582,D28,'Zdrojová data'!$AB$5:$AB$582,G28)+SUMIFS('Zdrojová data'!$AC$5:$AC$582,'Zdrojová data'!$Z$5:$Z$582,C28,'Zdrojová data'!$AA$5:$AA$582,D28,'Zdrojová data'!$AB$5:$AB$582,H28)+SUMIFS('Zdrojová data'!$AC$5:$AC$582,'Zdrojová data'!$Z$5:$Z$582,C28,'Zdrojová data'!$AA$5:$AA$582,D28,'Zdrojová data'!$AB$5:$AB$582,I28)+SUMIFS('Zdrojová data'!$AC$5:$AC$582,'Zdrojová data'!$Z$5:$Z$582,C28,'Zdrojová data'!$AA$5:$AA$582,D28,'Zdrojová data'!$AB$5:$AB$582,J28)+SUMIFS('Zdrojová data'!$AC$5:$AC$582,'Zdrojová data'!$Z$5:$Z$582,C28,'Zdrojová data'!$AA$5:$AA$582,D28,'Zdrojová data'!$AB$5:$AB$582,K28)+SUMIFS('Zdrojová data'!$AK$5:$AK$582,'Zdrojová data'!$AH$5:$AH$582,C28,'Zdrojová data'!$AI$5:$AI$582,D28,'Zdrojová data'!$AJ$5:$AJ$582,L28)+SUMIFS('Zdrojová data'!$AK$5:$AK$582,'Zdrojová data'!$AH$5:$AH$582,C28,'Zdrojová data'!$AI$5:$AI$582,D28,'Zdrojová data'!$AJ$5:$AJ$582,M28)+SUMIFS('Zdrojová data'!$AK$5:$AK$582,'Zdrojová data'!$AH$5:$AH$582,C28,'Zdrojová data'!$AI$5:$AI$582,D28,'Zdrojová data'!$AJ$5:$AJ$582,N28)+SUMIFS('Zdrojová data'!$AK$5:$AK$582,'Zdrojová data'!$AH$5:$AH$582,C28,'Zdrojová data'!$AI$5:$AI$582,D28,'Zdrojová data'!$AJ$5:$AJ$582,O28)+SUMIFS('Zdrojová data'!$AK$5:$AK$582,'Zdrojová data'!$AH$5:$AH$582,C28,'Zdrojová data'!$AI$5:$AI$582,D28,'Zdrojová data'!$AJ$5:$AJ$582,P28)</f>
        <v>0</v>
      </c>
    </row>
    <row r="29" spans="1:17" s="14" customFormat="1" ht="21.9" customHeight="1" x14ac:dyDescent="0.3">
      <c r="A29" s="42">
        <v>6</v>
      </c>
      <c r="B29" s="55"/>
      <c r="C29" s="54"/>
      <c r="D29" s="56"/>
      <c r="E29" s="16"/>
      <c r="F29" s="17"/>
      <c r="G29" s="11"/>
      <c r="H29" s="9"/>
      <c r="I29" s="9"/>
      <c r="J29" s="9"/>
      <c r="K29" s="12"/>
      <c r="L29" s="11"/>
      <c r="M29" s="9"/>
      <c r="N29" s="9"/>
      <c r="O29" s="9"/>
      <c r="P29" s="12"/>
      <c r="Q29" s="13">
        <f>SUMIFS('Zdrojová data'!$Q$5:$Q$1606,'Zdrojová data'!$M$5:$M$1606,C29,'Zdrojová data'!$N$5:$N$1606,E29,'Zdrojová data'!$O$5:$O$1606,F29,'Zdrojová data'!$P$5:$P$1606,D29)+SUMIFS('Zdrojová data'!$AC$5:$AC$582,'Zdrojová data'!$Z$5:$Z$582,C29,'Zdrojová data'!$AA$5:$AA$582,D29,'Zdrojová data'!$AB$5:$AB$582,G29)+SUMIFS('Zdrojová data'!$AC$5:$AC$582,'Zdrojová data'!$Z$5:$Z$582,C29,'Zdrojová data'!$AA$5:$AA$582,D29,'Zdrojová data'!$AB$5:$AB$582,H29)+SUMIFS('Zdrojová data'!$AC$5:$AC$582,'Zdrojová data'!$Z$5:$Z$582,C29,'Zdrojová data'!$AA$5:$AA$582,D29,'Zdrojová data'!$AB$5:$AB$582,I29)+SUMIFS('Zdrojová data'!$AC$5:$AC$582,'Zdrojová data'!$Z$5:$Z$582,C29,'Zdrojová data'!$AA$5:$AA$582,D29,'Zdrojová data'!$AB$5:$AB$582,J29)+SUMIFS('Zdrojová data'!$AC$5:$AC$582,'Zdrojová data'!$Z$5:$Z$582,C29,'Zdrojová data'!$AA$5:$AA$582,D29,'Zdrojová data'!$AB$5:$AB$582,K29)+SUMIFS('Zdrojová data'!$AK$5:$AK$582,'Zdrojová data'!$AH$5:$AH$582,C29,'Zdrojová data'!$AI$5:$AI$582,D29,'Zdrojová data'!$AJ$5:$AJ$582,L29)+SUMIFS('Zdrojová data'!$AK$5:$AK$582,'Zdrojová data'!$AH$5:$AH$582,C29,'Zdrojová data'!$AI$5:$AI$582,D29,'Zdrojová data'!$AJ$5:$AJ$582,M29)+SUMIFS('Zdrojová data'!$AK$5:$AK$582,'Zdrojová data'!$AH$5:$AH$582,C29,'Zdrojová data'!$AI$5:$AI$582,D29,'Zdrojová data'!$AJ$5:$AJ$582,N29)+SUMIFS('Zdrojová data'!$AK$5:$AK$582,'Zdrojová data'!$AH$5:$AH$582,C29,'Zdrojová data'!$AI$5:$AI$582,D29,'Zdrojová data'!$AJ$5:$AJ$582,O29)+SUMIFS('Zdrojová data'!$AK$5:$AK$582,'Zdrojová data'!$AH$5:$AH$582,C29,'Zdrojová data'!$AI$5:$AI$582,D29,'Zdrojová data'!$AJ$5:$AJ$582,P29)</f>
        <v>0</v>
      </c>
    </row>
    <row r="30" spans="1:17" s="14" customFormat="1" ht="21.9" customHeight="1" x14ac:dyDescent="0.3">
      <c r="A30" s="42">
        <v>7</v>
      </c>
      <c r="B30" s="55"/>
      <c r="C30" s="54"/>
      <c r="D30" s="56"/>
      <c r="E30" s="16"/>
      <c r="F30" s="17"/>
      <c r="G30" s="11"/>
      <c r="H30" s="9"/>
      <c r="I30" s="9"/>
      <c r="J30" s="9"/>
      <c r="K30" s="12"/>
      <c r="L30" s="11"/>
      <c r="M30" s="9"/>
      <c r="N30" s="9"/>
      <c r="O30" s="9"/>
      <c r="P30" s="12"/>
      <c r="Q30" s="13">
        <f>SUMIFS('Zdrojová data'!$Q$5:$Q$1606,'Zdrojová data'!$M$5:$M$1606,C30,'Zdrojová data'!$N$5:$N$1606,E30,'Zdrojová data'!$O$5:$O$1606,F30,'Zdrojová data'!$P$5:$P$1606,D30)+SUMIFS('Zdrojová data'!$AC$5:$AC$582,'Zdrojová data'!$Z$5:$Z$582,C30,'Zdrojová data'!$AA$5:$AA$582,D30,'Zdrojová data'!$AB$5:$AB$582,G30)+SUMIFS('Zdrojová data'!$AC$5:$AC$582,'Zdrojová data'!$Z$5:$Z$582,C30,'Zdrojová data'!$AA$5:$AA$582,D30,'Zdrojová data'!$AB$5:$AB$582,H30)+SUMIFS('Zdrojová data'!$AC$5:$AC$582,'Zdrojová data'!$Z$5:$Z$582,C30,'Zdrojová data'!$AA$5:$AA$582,D30,'Zdrojová data'!$AB$5:$AB$582,I30)+SUMIFS('Zdrojová data'!$AC$5:$AC$582,'Zdrojová data'!$Z$5:$Z$582,C30,'Zdrojová data'!$AA$5:$AA$582,D30,'Zdrojová data'!$AB$5:$AB$582,J30)+SUMIFS('Zdrojová data'!$AC$5:$AC$582,'Zdrojová data'!$Z$5:$Z$582,C30,'Zdrojová data'!$AA$5:$AA$582,D30,'Zdrojová data'!$AB$5:$AB$582,K30)+SUMIFS('Zdrojová data'!$AK$5:$AK$582,'Zdrojová data'!$AH$5:$AH$582,C30,'Zdrojová data'!$AI$5:$AI$582,D30,'Zdrojová data'!$AJ$5:$AJ$582,L30)+SUMIFS('Zdrojová data'!$AK$5:$AK$582,'Zdrojová data'!$AH$5:$AH$582,C30,'Zdrojová data'!$AI$5:$AI$582,D30,'Zdrojová data'!$AJ$5:$AJ$582,M30)+SUMIFS('Zdrojová data'!$AK$5:$AK$582,'Zdrojová data'!$AH$5:$AH$582,C30,'Zdrojová data'!$AI$5:$AI$582,D30,'Zdrojová data'!$AJ$5:$AJ$582,N30)+SUMIFS('Zdrojová data'!$AK$5:$AK$582,'Zdrojová data'!$AH$5:$AH$582,C30,'Zdrojová data'!$AI$5:$AI$582,D30,'Zdrojová data'!$AJ$5:$AJ$582,O30)+SUMIFS('Zdrojová data'!$AK$5:$AK$582,'Zdrojová data'!$AH$5:$AH$582,C30,'Zdrojová data'!$AI$5:$AI$582,D30,'Zdrojová data'!$AJ$5:$AJ$582,P30)</f>
        <v>0</v>
      </c>
    </row>
    <row r="31" spans="1:17" s="14" customFormat="1" ht="21.9" customHeight="1" x14ac:dyDescent="0.3">
      <c r="A31" s="42">
        <v>8</v>
      </c>
      <c r="B31" s="55"/>
      <c r="C31" s="54"/>
      <c r="D31" s="56"/>
      <c r="E31" s="16"/>
      <c r="F31" s="17"/>
      <c r="G31" s="11"/>
      <c r="H31" s="9"/>
      <c r="I31" s="9"/>
      <c r="J31" s="9"/>
      <c r="K31" s="12"/>
      <c r="L31" s="11"/>
      <c r="M31" s="9"/>
      <c r="N31" s="9"/>
      <c r="O31" s="9"/>
      <c r="P31" s="12"/>
      <c r="Q31" s="13">
        <f>SUMIFS('Zdrojová data'!$Q$5:$Q$1606,'Zdrojová data'!$M$5:$M$1606,C31,'Zdrojová data'!$N$5:$N$1606,E31,'Zdrojová data'!$O$5:$O$1606,F31,'Zdrojová data'!$P$5:$P$1606,D31)+SUMIFS('Zdrojová data'!$AC$5:$AC$582,'Zdrojová data'!$Z$5:$Z$582,C31,'Zdrojová data'!$AA$5:$AA$582,D31,'Zdrojová data'!$AB$5:$AB$582,G31)+SUMIFS('Zdrojová data'!$AC$5:$AC$582,'Zdrojová data'!$Z$5:$Z$582,C31,'Zdrojová data'!$AA$5:$AA$582,D31,'Zdrojová data'!$AB$5:$AB$582,H31)+SUMIFS('Zdrojová data'!$AC$5:$AC$582,'Zdrojová data'!$Z$5:$Z$582,C31,'Zdrojová data'!$AA$5:$AA$582,D31,'Zdrojová data'!$AB$5:$AB$582,I31)+SUMIFS('Zdrojová data'!$AC$5:$AC$582,'Zdrojová data'!$Z$5:$Z$582,C31,'Zdrojová data'!$AA$5:$AA$582,D31,'Zdrojová data'!$AB$5:$AB$582,J31)+SUMIFS('Zdrojová data'!$AC$5:$AC$582,'Zdrojová data'!$Z$5:$Z$582,C31,'Zdrojová data'!$AA$5:$AA$582,D31,'Zdrojová data'!$AB$5:$AB$582,K31)+SUMIFS('Zdrojová data'!$AK$5:$AK$582,'Zdrojová data'!$AH$5:$AH$582,C31,'Zdrojová data'!$AI$5:$AI$582,D31,'Zdrojová data'!$AJ$5:$AJ$582,L31)+SUMIFS('Zdrojová data'!$AK$5:$AK$582,'Zdrojová data'!$AH$5:$AH$582,C31,'Zdrojová data'!$AI$5:$AI$582,D31,'Zdrojová data'!$AJ$5:$AJ$582,M31)+SUMIFS('Zdrojová data'!$AK$5:$AK$582,'Zdrojová data'!$AH$5:$AH$582,C31,'Zdrojová data'!$AI$5:$AI$582,D31,'Zdrojová data'!$AJ$5:$AJ$582,N31)+SUMIFS('Zdrojová data'!$AK$5:$AK$582,'Zdrojová data'!$AH$5:$AH$582,C31,'Zdrojová data'!$AI$5:$AI$582,D31,'Zdrojová data'!$AJ$5:$AJ$582,O31)+SUMIFS('Zdrojová data'!$AK$5:$AK$582,'Zdrojová data'!$AH$5:$AH$582,C31,'Zdrojová data'!$AI$5:$AI$582,D31,'Zdrojová data'!$AJ$5:$AJ$582,P31)</f>
        <v>0</v>
      </c>
    </row>
    <row r="32" spans="1:17" s="14" customFormat="1" ht="21.9" customHeight="1" x14ac:dyDescent="0.3">
      <c r="A32" s="42">
        <v>9</v>
      </c>
      <c r="B32" s="55"/>
      <c r="C32" s="54"/>
      <c r="D32" s="56"/>
      <c r="E32" s="16"/>
      <c r="F32" s="17"/>
      <c r="G32" s="11"/>
      <c r="H32" s="9"/>
      <c r="I32" s="9"/>
      <c r="J32" s="9"/>
      <c r="K32" s="12"/>
      <c r="L32" s="11"/>
      <c r="M32" s="9"/>
      <c r="N32" s="9"/>
      <c r="O32" s="9"/>
      <c r="P32" s="12"/>
      <c r="Q32" s="13">
        <f>SUMIFS('Zdrojová data'!$Q$5:$Q$1606,'Zdrojová data'!$M$5:$M$1606,C32,'Zdrojová data'!$N$5:$N$1606,E32,'Zdrojová data'!$O$5:$O$1606,F32,'Zdrojová data'!$P$5:$P$1606,D32)+SUMIFS('Zdrojová data'!$AC$5:$AC$582,'Zdrojová data'!$Z$5:$Z$582,C32,'Zdrojová data'!$AA$5:$AA$582,D32,'Zdrojová data'!$AB$5:$AB$582,G32)+SUMIFS('Zdrojová data'!$AC$5:$AC$582,'Zdrojová data'!$Z$5:$Z$582,C32,'Zdrojová data'!$AA$5:$AA$582,D32,'Zdrojová data'!$AB$5:$AB$582,H32)+SUMIFS('Zdrojová data'!$AC$5:$AC$582,'Zdrojová data'!$Z$5:$Z$582,C32,'Zdrojová data'!$AA$5:$AA$582,D32,'Zdrojová data'!$AB$5:$AB$582,I32)+SUMIFS('Zdrojová data'!$AC$5:$AC$582,'Zdrojová data'!$Z$5:$Z$582,C32,'Zdrojová data'!$AA$5:$AA$582,D32,'Zdrojová data'!$AB$5:$AB$582,J32)+SUMIFS('Zdrojová data'!$AC$5:$AC$582,'Zdrojová data'!$Z$5:$Z$582,C32,'Zdrojová data'!$AA$5:$AA$582,D32,'Zdrojová data'!$AB$5:$AB$582,K32)+SUMIFS('Zdrojová data'!$AK$5:$AK$582,'Zdrojová data'!$AH$5:$AH$582,C32,'Zdrojová data'!$AI$5:$AI$582,D32,'Zdrojová data'!$AJ$5:$AJ$582,L32)+SUMIFS('Zdrojová data'!$AK$5:$AK$582,'Zdrojová data'!$AH$5:$AH$582,C32,'Zdrojová data'!$AI$5:$AI$582,D32,'Zdrojová data'!$AJ$5:$AJ$582,M32)+SUMIFS('Zdrojová data'!$AK$5:$AK$582,'Zdrojová data'!$AH$5:$AH$582,C32,'Zdrojová data'!$AI$5:$AI$582,D32,'Zdrojová data'!$AJ$5:$AJ$582,N32)+SUMIFS('Zdrojová data'!$AK$5:$AK$582,'Zdrojová data'!$AH$5:$AH$582,C32,'Zdrojová data'!$AI$5:$AI$582,D32,'Zdrojová data'!$AJ$5:$AJ$582,O32)+SUMIFS('Zdrojová data'!$AK$5:$AK$582,'Zdrojová data'!$AH$5:$AH$582,C32,'Zdrojová data'!$AI$5:$AI$582,D32,'Zdrojová data'!$AJ$5:$AJ$582,P32)</f>
        <v>0</v>
      </c>
    </row>
    <row r="33" spans="1:17" s="14" customFormat="1" ht="21.9" customHeight="1" x14ac:dyDescent="0.3">
      <c r="A33" s="42">
        <v>10</v>
      </c>
      <c r="B33" s="55"/>
      <c r="C33" s="54"/>
      <c r="D33" s="56"/>
      <c r="E33" s="16"/>
      <c r="F33" s="17"/>
      <c r="G33" s="11"/>
      <c r="H33" s="9"/>
      <c r="I33" s="9"/>
      <c r="J33" s="9"/>
      <c r="K33" s="12"/>
      <c r="L33" s="11"/>
      <c r="M33" s="9"/>
      <c r="N33" s="9"/>
      <c r="O33" s="9"/>
      <c r="P33" s="12"/>
      <c r="Q33" s="13">
        <f>SUMIFS('Zdrojová data'!$Q$5:$Q$1606,'Zdrojová data'!$M$5:$M$1606,C33,'Zdrojová data'!$N$5:$N$1606,E33,'Zdrojová data'!$O$5:$O$1606,F33,'Zdrojová data'!$P$5:$P$1606,D33)+SUMIFS('Zdrojová data'!$AC$5:$AC$582,'Zdrojová data'!$Z$5:$Z$582,C33,'Zdrojová data'!$AA$5:$AA$582,D33,'Zdrojová data'!$AB$5:$AB$582,G33)+SUMIFS('Zdrojová data'!$AC$5:$AC$582,'Zdrojová data'!$Z$5:$Z$582,C33,'Zdrojová data'!$AA$5:$AA$582,D33,'Zdrojová data'!$AB$5:$AB$582,H33)+SUMIFS('Zdrojová data'!$AC$5:$AC$582,'Zdrojová data'!$Z$5:$Z$582,C33,'Zdrojová data'!$AA$5:$AA$582,D33,'Zdrojová data'!$AB$5:$AB$582,I33)+SUMIFS('Zdrojová data'!$AC$5:$AC$582,'Zdrojová data'!$Z$5:$Z$582,C33,'Zdrojová data'!$AA$5:$AA$582,D33,'Zdrojová data'!$AB$5:$AB$582,J33)+SUMIFS('Zdrojová data'!$AC$5:$AC$582,'Zdrojová data'!$Z$5:$Z$582,C33,'Zdrojová data'!$AA$5:$AA$582,D33,'Zdrojová data'!$AB$5:$AB$582,K33)+SUMIFS('Zdrojová data'!$AK$5:$AK$582,'Zdrojová data'!$AH$5:$AH$582,C33,'Zdrojová data'!$AI$5:$AI$582,D33,'Zdrojová data'!$AJ$5:$AJ$582,L33)+SUMIFS('Zdrojová data'!$AK$5:$AK$582,'Zdrojová data'!$AH$5:$AH$582,C33,'Zdrojová data'!$AI$5:$AI$582,D33,'Zdrojová data'!$AJ$5:$AJ$582,M33)+SUMIFS('Zdrojová data'!$AK$5:$AK$582,'Zdrojová data'!$AH$5:$AH$582,C33,'Zdrojová data'!$AI$5:$AI$582,D33,'Zdrojová data'!$AJ$5:$AJ$582,N33)+SUMIFS('Zdrojová data'!$AK$5:$AK$582,'Zdrojová data'!$AH$5:$AH$582,C33,'Zdrojová data'!$AI$5:$AI$582,D33,'Zdrojová data'!$AJ$5:$AJ$582,O33)+SUMIFS('Zdrojová data'!$AK$5:$AK$582,'Zdrojová data'!$AH$5:$AH$582,C33,'Zdrojová data'!$AI$5:$AI$582,D33,'Zdrojová data'!$AJ$5:$AJ$582,P33)</f>
        <v>0</v>
      </c>
    </row>
    <row r="34" spans="1:17" s="14" customFormat="1" ht="21.9" customHeight="1" x14ac:dyDescent="0.3">
      <c r="A34" s="42">
        <v>11</v>
      </c>
      <c r="B34" s="55"/>
      <c r="C34" s="54"/>
      <c r="D34" s="56"/>
      <c r="E34" s="16"/>
      <c r="F34" s="17"/>
      <c r="G34" s="11"/>
      <c r="H34" s="9"/>
      <c r="I34" s="9"/>
      <c r="J34" s="9"/>
      <c r="K34" s="12"/>
      <c r="L34" s="11"/>
      <c r="M34" s="9"/>
      <c r="N34" s="9"/>
      <c r="O34" s="9"/>
      <c r="P34" s="12"/>
      <c r="Q34" s="13">
        <f>SUMIFS('Zdrojová data'!$Q$5:$Q$1606,'Zdrojová data'!$M$5:$M$1606,C34,'Zdrojová data'!$N$5:$N$1606,E34,'Zdrojová data'!$O$5:$O$1606,F34,'Zdrojová data'!$P$5:$P$1606,D34)+SUMIFS('Zdrojová data'!$AC$5:$AC$582,'Zdrojová data'!$Z$5:$Z$582,C34,'Zdrojová data'!$AA$5:$AA$582,D34,'Zdrojová data'!$AB$5:$AB$582,G34)+SUMIFS('Zdrojová data'!$AC$5:$AC$582,'Zdrojová data'!$Z$5:$Z$582,C34,'Zdrojová data'!$AA$5:$AA$582,D34,'Zdrojová data'!$AB$5:$AB$582,H34)+SUMIFS('Zdrojová data'!$AC$5:$AC$582,'Zdrojová data'!$Z$5:$Z$582,C34,'Zdrojová data'!$AA$5:$AA$582,D34,'Zdrojová data'!$AB$5:$AB$582,I34)+SUMIFS('Zdrojová data'!$AC$5:$AC$582,'Zdrojová data'!$Z$5:$Z$582,C34,'Zdrojová data'!$AA$5:$AA$582,D34,'Zdrojová data'!$AB$5:$AB$582,J34)+SUMIFS('Zdrojová data'!$AC$5:$AC$582,'Zdrojová data'!$Z$5:$Z$582,C34,'Zdrojová data'!$AA$5:$AA$582,D34,'Zdrojová data'!$AB$5:$AB$582,K34)+SUMIFS('Zdrojová data'!$AK$5:$AK$582,'Zdrojová data'!$AH$5:$AH$582,C34,'Zdrojová data'!$AI$5:$AI$582,D34,'Zdrojová data'!$AJ$5:$AJ$582,L34)+SUMIFS('Zdrojová data'!$AK$5:$AK$582,'Zdrojová data'!$AH$5:$AH$582,C34,'Zdrojová data'!$AI$5:$AI$582,D34,'Zdrojová data'!$AJ$5:$AJ$582,M34)+SUMIFS('Zdrojová data'!$AK$5:$AK$582,'Zdrojová data'!$AH$5:$AH$582,C34,'Zdrojová data'!$AI$5:$AI$582,D34,'Zdrojová data'!$AJ$5:$AJ$582,N34)+SUMIFS('Zdrojová data'!$AK$5:$AK$582,'Zdrojová data'!$AH$5:$AH$582,C34,'Zdrojová data'!$AI$5:$AI$582,D34,'Zdrojová data'!$AJ$5:$AJ$582,O34)+SUMIFS('Zdrojová data'!$AK$5:$AK$582,'Zdrojová data'!$AH$5:$AH$582,C34,'Zdrojová data'!$AI$5:$AI$582,D34,'Zdrojová data'!$AJ$5:$AJ$582,P34)</f>
        <v>0</v>
      </c>
    </row>
    <row r="35" spans="1:17" s="14" customFormat="1" ht="21.9" customHeight="1" x14ac:dyDescent="0.3">
      <c r="A35" s="42">
        <v>12</v>
      </c>
      <c r="B35" s="55"/>
      <c r="C35" s="54"/>
      <c r="D35" s="56"/>
      <c r="E35" s="16"/>
      <c r="F35" s="17"/>
      <c r="G35" s="11"/>
      <c r="H35" s="9"/>
      <c r="I35" s="9"/>
      <c r="J35" s="9"/>
      <c r="K35" s="12"/>
      <c r="L35" s="11"/>
      <c r="M35" s="9"/>
      <c r="N35" s="9"/>
      <c r="O35" s="9"/>
      <c r="P35" s="12"/>
      <c r="Q35" s="13">
        <f>SUMIFS('Zdrojová data'!$Q$5:$Q$1606,'Zdrojová data'!$M$5:$M$1606,C35,'Zdrojová data'!$N$5:$N$1606,E35,'Zdrojová data'!$O$5:$O$1606,F35,'Zdrojová data'!$P$5:$P$1606,D35)+SUMIFS('Zdrojová data'!$AC$5:$AC$582,'Zdrojová data'!$Z$5:$Z$582,C35,'Zdrojová data'!$AA$5:$AA$582,D35,'Zdrojová data'!$AB$5:$AB$582,G35)+SUMIFS('Zdrojová data'!$AC$5:$AC$582,'Zdrojová data'!$Z$5:$Z$582,C35,'Zdrojová data'!$AA$5:$AA$582,D35,'Zdrojová data'!$AB$5:$AB$582,H35)+SUMIFS('Zdrojová data'!$AC$5:$AC$582,'Zdrojová data'!$Z$5:$Z$582,C35,'Zdrojová data'!$AA$5:$AA$582,D35,'Zdrojová data'!$AB$5:$AB$582,I35)+SUMIFS('Zdrojová data'!$AC$5:$AC$582,'Zdrojová data'!$Z$5:$Z$582,C35,'Zdrojová data'!$AA$5:$AA$582,D35,'Zdrojová data'!$AB$5:$AB$582,J35)+SUMIFS('Zdrojová data'!$AC$5:$AC$582,'Zdrojová data'!$Z$5:$Z$582,C35,'Zdrojová data'!$AA$5:$AA$582,D35,'Zdrojová data'!$AB$5:$AB$582,K35)+SUMIFS('Zdrojová data'!$AK$5:$AK$582,'Zdrojová data'!$AH$5:$AH$582,C35,'Zdrojová data'!$AI$5:$AI$582,D35,'Zdrojová data'!$AJ$5:$AJ$582,L35)+SUMIFS('Zdrojová data'!$AK$5:$AK$582,'Zdrojová data'!$AH$5:$AH$582,C35,'Zdrojová data'!$AI$5:$AI$582,D35,'Zdrojová data'!$AJ$5:$AJ$582,M35)+SUMIFS('Zdrojová data'!$AK$5:$AK$582,'Zdrojová data'!$AH$5:$AH$582,C35,'Zdrojová data'!$AI$5:$AI$582,D35,'Zdrojová data'!$AJ$5:$AJ$582,N35)+SUMIFS('Zdrojová data'!$AK$5:$AK$582,'Zdrojová data'!$AH$5:$AH$582,C35,'Zdrojová data'!$AI$5:$AI$582,D35,'Zdrojová data'!$AJ$5:$AJ$582,O35)+SUMIFS('Zdrojová data'!$AK$5:$AK$582,'Zdrojová data'!$AH$5:$AH$582,C35,'Zdrojová data'!$AI$5:$AI$582,D35,'Zdrojová data'!$AJ$5:$AJ$582,P35)</f>
        <v>0</v>
      </c>
    </row>
    <row r="36" spans="1:17" s="14" customFormat="1" ht="21.9" customHeight="1" x14ac:dyDescent="0.3">
      <c r="A36" s="42">
        <v>13</v>
      </c>
      <c r="B36" s="44"/>
      <c r="C36" s="54"/>
      <c r="D36" s="16"/>
      <c r="E36" s="16"/>
      <c r="F36" s="17"/>
      <c r="G36" s="11"/>
      <c r="H36" s="9"/>
      <c r="I36" s="9"/>
      <c r="J36" s="9"/>
      <c r="K36" s="12"/>
      <c r="L36" s="11"/>
      <c r="M36" s="9"/>
      <c r="N36" s="9"/>
      <c r="O36" s="9"/>
      <c r="P36" s="12"/>
      <c r="Q36" s="13">
        <f>SUMIFS('Zdrojová data'!$Q$5:$Q$1606,'Zdrojová data'!$M$5:$M$1606,C36,'Zdrojová data'!$N$5:$N$1606,E36,'Zdrojová data'!$O$5:$O$1606,F36,'Zdrojová data'!$P$5:$P$1606,D36)+SUMIFS('Zdrojová data'!$AC$5:$AC$582,'Zdrojová data'!$Z$5:$Z$582,C36,'Zdrojová data'!$AA$5:$AA$582,D36,'Zdrojová data'!$AB$5:$AB$582,G36)+SUMIFS('Zdrojová data'!$AC$5:$AC$582,'Zdrojová data'!$Z$5:$Z$582,C36,'Zdrojová data'!$AA$5:$AA$582,D36,'Zdrojová data'!$AB$5:$AB$582,H36)+SUMIFS('Zdrojová data'!$AC$5:$AC$582,'Zdrojová data'!$Z$5:$Z$582,C36,'Zdrojová data'!$AA$5:$AA$582,D36,'Zdrojová data'!$AB$5:$AB$582,I36)+SUMIFS('Zdrojová data'!$AC$5:$AC$582,'Zdrojová data'!$Z$5:$Z$582,C36,'Zdrojová data'!$AA$5:$AA$582,D36,'Zdrojová data'!$AB$5:$AB$582,J36)+SUMIFS('Zdrojová data'!$AC$5:$AC$582,'Zdrojová data'!$Z$5:$Z$582,C36,'Zdrojová data'!$AA$5:$AA$582,D36,'Zdrojová data'!$AB$5:$AB$582,K36)+SUMIFS('Zdrojová data'!$AK$5:$AK$582,'Zdrojová data'!$AH$5:$AH$582,C36,'Zdrojová data'!$AI$5:$AI$582,D36,'Zdrojová data'!$AJ$5:$AJ$582,L36)+SUMIFS('Zdrojová data'!$AK$5:$AK$582,'Zdrojová data'!$AH$5:$AH$582,C36,'Zdrojová data'!$AI$5:$AI$582,D36,'Zdrojová data'!$AJ$5:$AJ$582,M36)+SUMIFS('Zdrojová data'!$AK$5:$AK$582,'Zdrojová data'!$AH$5:$AH$582,C36,'Zdrojová data'!$AI$5:$AI$582,D36,'Zdrojová data'!$AJ$5:$AJ$582,N36)+SUMIFS('Zdrojová data'!$AK$5:$AK$582,'Zdrojová data'!$AH$5:$AH$582,C36,'Zdrojová data'!$AI$5:$AI$582,D36,'Zdrojová data'!$AJ$5:$AJ$582,O36)+SUMIFS('Zdrojová data'!$AK$5:$AK$582,'Zdrojová data'!$AH$5:$AH$582,C36,'Zdrojová data'!$AI$5:$AI$582,D36,'Zdrojová data'!$AJ$5:$AJ$582,P36)</f>
        <v>0</v>
      </c>
    </row>
    <row r="37" spans="1:17" s="14" customFormat="1" ht="21.9" customHeight="1" x14ac:dyDescent="0.3">
      <c r="A37" s="42">
        <v>14</v>
      </c>
      <c r="B37" s="44"/>
      <c r="C37" s="54"/>
      <c r="D37" s="16"/>
      <c r="E37" s="16"/>
      <c r="F37" s="17"/>
      <c r="G37" s="11"/>
      <c r="H37" s="9"/>
      <c r="I37" s="9"/>
      <c r="J37" s="9"/>
      <c r="K37" s="12"/>
      <c r="L37" s="11"/>
      <c r="M37" s="9"/>
      <c r="N37" s="9"/>
      <c r="O37" s="9"/>
      <c r="P37" s="12"/>
      <c r="Q37" s="13">
        <f>SUMIFS('Zdrojová data'!$Q$5:$Q$1606,'Zdrojová data'!$M$5:$M$1606,C37,'Zdrojová data'!$N$5:$N$1606,E37,'Zdrojová data'!$O$5:$O$1606,F37,'Zdrojová data'!$P$5:$P$1606,D37)+SUMIFS('Zdrojová data'!$AC$5:$AC$582,'Zdrojová data'!$Z$5:$Z$582,C37,'Zdrojová data'!$AA$5:$AA$582,D37,'Zdrojová data'!$AB$5:$AB$582,G37)+SUMIFS('Zdrojová data'!$AC$5:$AC$582,'Zdrojová data'!$Z$5:$Z$582,C37,'Zdrojová data'!$AA$5:$AA$582,D37,'Zdrojová data'!$AB$5:$AB$582,H37)+SUMIFS('Zdrojová data'!$AC$5:$AC$582,'Zdrojová data'!$Z$5:$Z$582,C37,'Zdrojová data'!$AA$5:$AA$582,D37,'Zdrojová data'!$AB$5:$AB$582,I37)+SUMIFS('Zdrojová data'!$AC$5:$AC$582,'Zdrojová data'!$Z$5:$Z$582,C37,'Zdrojová data'!$AA$5:$AA$582,D37,'Zdrojová data'!$AB$5:$AB$582,J37)+SUMIFS('Zdrojová data'!$AC$5:$AC$582,'Zdrojová data'!$Z$5:$Z$582,C37,'Zdrojová data'!$AA$5:$AA$582,D37,'Zdrojová data'!$AB$5:$AB$582,K37)+SUMIFS('Zdrojová data'!$AK$5:$AK$582,'Zdrojová data'!$AH$5:$AH$582,C37,'Zdrojová data'!$AI$5:$AI$582,D37,'Zdrojová data'!$AJ$5:$AJ$582,L37)+SUMIFS('Zdrojová data'!$AK$5:$AK$582,'Zdrojová data'!$AH$5:$AH$582,C37,'Zdrojová data'!$AI$5:$AI$582,D37,'Zdrojová data'!$AJ$5:$AJ$582,M37)+SUMIFS('Zdrojová data'!$AK$5:$AK$582,'Zdrojová data'!$AH$5:$AH$582,C37,'Zdrojová data'!$AI$5:$AI$582,D37,'Zdrojová data'!$AJ$5:$AJ$582,N37)+SUMIFS('Zdrojová data'!$AK$5:$AK$582,'Zdrojová data'!$AH$5:$AH$582,C37,'Zdrojová data'!$AI$5:$AI$582,D37,'Zdrojová data'!$AJ$5:$AJ$582,O37)+SUMIFS('Zdrojová data'!$AK$5:$AK$582,'Zdrojová data'!$AH$5:$AH$582,C37,'Zdrojová data'!$AI$5:$AI$582,D37,'Zdrojová data'!$AJ$5:$AJ$582,P37)</f>
        <v>0</v>
      </c>
    </row>
    <row r="38" spans="1:17" s="14" customFormat="1" ht="21.9" customHeight="1" x14ac:dyDescent="0.3">
      <c r="A38" s="42">
        <v>15</v>
      </c>
      <c r="B38" s="44"/>
      <c r="C38" s="54"/>
      <c r="D38" s="16"/>
      <c r="E38" s="16"/>
      <c r="F38" s="17"/>
      <c r="G38" s="11"/>
      <c r="H38" s="9"/>
      <c r="I38" s="9"/>
      <c r="J38" s="9"/>
      <c r="K38" s="12"/>
      <c r="L38" s="11"/>
      <c r="M38" s="9"/>
      <c r="N38" s="9"/>
      <c r="O38" s="9"/>
      <c r="P38" s="12"/>
      <c r="Q38" s="13">
        <f>SUMIFS('Zdrojová data'!$Q$5:$Q$1606,'Zdrojová data'!$M$5:$M$1606,C38,'Zdrojová data'!$N$5:$N$1606,E38,'Zdrojová data'!$O$5:$O$1606,F38,'Zdrojová data'!$P$5:$P$1606,D38)+SUMIFS('Zdrojová data'!$AC$5:$AC$582,'Zdrojová data'!$Z$5:$Z$582,C38,'Zdrojová data'!$AA$5:$AA$582,D38,'Zdrojová data'!$AB$5:$AB$582,G38)+SUMIFS('Zdrojová data'!$AC$5:$AC$582,'Zdrojová data'!$Z$5:$Z$582,C38,'Zdrojová data'!$AA$5:$AA$582,D38,'Zdrojová data'!$AB$5:$AB$582,H38)+SUMIFS('Zdrojová data'!$AC$5:$AC$582,'Zdrojová data'!$Z$5:$Z$582,C38,'Zdrojová data'!$AA$5:$AA$582,D38,'Zdrojová data'!$AB$5:$AB$582,I38)+SUMIFS('Zdrojová data'!$AC$5:$AC$582,'Zdrojová data'!$Z$5:$Z$582,C38,'Zdrojová data'!$AA$5:$AA$582,D38,'Zdrojová data'!$AB$5:$AB$582,J38)+SUMIFS('Zdrojová data'!$AC$5:$AC$582,'Zdrojová data'!$Z$5:$Z$582,C38,'Zdrojová data'!$AA$5:$AA$582,D38,'Zdrojová data'!$AB$5:$AB$582,K38)+SUMIFS('Zdrojová data'!$AK$5:$AK$582,'Zdrojová data'!$AH$5:$AH$582,C38,'Zdrojová data'!$AI$5:$AI$582,D38,'Zdrojová data'!$AJ$5:$AJ$582,L38)+SUMIFS('Zdrojová data'!$AK$5:$AK$582,'Zdrojová data'!$AH$5:$AH$582,C38,'Zdrojová data'!$AI$5:$AI$582,D38,'Zdrojová data'!$AJ$5:$AJ$582,M38)+SUMIFS('Zdrojová data'!$AK$5:$AK$582,'Zdrojová data'!$AH$5:$AH$582,C38,'Zdrojová data'!$AI$5:$AI$582,D38,'Zdrojová data'!$AJ$5:$AJ$582,N38)+SUMIFS('Zdrojová data'!$AK$5:$AK$582,'Zdrojová data'!$AH$5:$AH$582,C38,'Zdrojová data'!$AI$5:$AI$582,D38,'Zdrojová data'!$AJ$5:$AJ$582,O38)+SUMIFS('Zdrojová data'!$AK$5:$AK$582,'Zdrojová data'!$AH$5:$AH$582,C38,'Zdrojová data'!$AI$5:$AI$582,D38,'Zdrojová data'!$AJ$5:$AJ$582,P38)</f>
        <v>0</v>
      </c>
    </row>
    <row r="39" spans="1:17" s="14" customFormat="1" ht="21.9" customHeight="1" x14ac:dyDescent="0.3">
      <c r="A39" s="42">
        <v>16</v>
      </c>
      <c r="B39" s="44"/>
      <c r="C39" s="54"/>
      <c r="D39" s="16"/>
      <c r="E39" s="16"/>
      <c r="F39" s="17"/>
      <c r="G39" s="11"/>
      <c r="H39" s="9"/>
      <c r="I39" s="9"/>
      <c r="J39" s="9"/>
      <c r="K39" s="12"/>
      <c r="L39" s="11"/>
      <c r="M39" s="9"/>
      <c r="N39" s="9"/>
      <c r="O39" s="9"/>
      <c r="P39" s="12"/>
      <c r="Q39" s="13">
        <f>SUMIFS('Zdrojová data'!$Q$5:$Q$1606,'Zdrojová data'!$M$5:$M$1606,C39,'Zdrojová data'!$N$5:$N$1606,E39,'Zdrojová data'!$O$5:$O$1606,F39,'Zdrojová data'!$P$5:$P$1606,D39)+SUMIFS('Zdrojová data'!$AC$5:$AC$582,'Zdrojová data'!$Z$5:$Z$582,C39,'Zdrojová data'!$AA$5:$AA$582,D39,'Zdrojová data'!$AB$5:$AB$582,G39)+SUMIFS('Zdrojová data'!$AC$5:$AC$582,'Zdrojová data'!$Z$5:$Z$582,C39,'Zdrojová data'!$AA$5:$AA$582,D39,'Zdrojová data'!$AB$5:$AB$582,H39)+SUMIFS('Zdrojová data'!$AC$5:$AC$582,'Zdrojová data'!$Z$5:$Z$582,C39,'Zdrojová data'!$AA$5:$AA$582,D39,'Zdrojová data'!$AB$5:$AB$582,I39)+SUMIFS('Zdrojová data'!$AC$5:$AC$582,'Zdrojová data'!$Z$5:$Z$582,C39,'Zdrojová data'!$AA$5:$AA$582,D39,'Zdrojová data'!$AB$5:$AB$582,J39)+SUMIFS('Zdrojová data'!$AC$5:$AC$582,'Zdrojová data'!$Z$5:$Z$582,C39,'Zdrojová data'!$AA$5:$AA$582,D39,'Zdrojová data'!$AB$5:$AB$582,K39)+SUMIFS('Zdrojová data'!$AK$5:$AK$582,'Zdrojová data'!$AH$5:$AH$582,C39,'Zdrojová data'!$AI$5:$AI$582,D39,'Zdrojová data'!$AJ$5:$AJ$582,L39)+SUMIFS('Zdrojová data'!$AK$5:$AK$582,'Zdrojová data'!$AH$5:$AH$582,C39,'Zdrojová data'!$AI$5:$AI$582,D39,'Zdrojová data'!$AJ$5:$AJ$582,M39)+SUMIFS('Zdrojová data'!$AK$5:$AK$582,'Zdrojová data'!$AH$5:$AH$582,C39,'Zdrojová data'!$AI$5:$AI$582,D39,'Zdrojová data'!$AJ$5:$AJ$582,N39)+SUMIFS('Zdrojová data'!$AK$5:$AK$582,'Zdrojová data'!$AH$5:$AH$582,C39,'Zdrojová data'!$AI$5:$AI$582,D39,'Zdrojová data'!$AJ$5:$AJ$582,O39)+SUMIFS('Zdrojová data'!$AK$5:$AK$582,'Zdrojová data'!$AH$5:$AH$582,C39,'Zdrojová data'!$AI$5:$AI$582,D39,'Zdrojová data'!$AJ$5:$AJ$582,P39)</f>
        <v>0</v>
      </c>
    </row>
    <row r="40" spans="1:17" s="14" customFormat="1" ht="21.9" customHeight="1" x14ac:dyDescent="0.3">
      <c r="A40" s="42">
        <v>17</v>
      </c>
      <c r="B40" s="44"/>
      <c r="C40" s="54"/>
      <c r="D40" s="16"/>
      <c r="E40" s="16"/>
      <c r="F40" s="17"/>
      <c r="G40" s="11"/>
      <c r="H40" s="9"/>
      <c r="I40" s="9"/>
      <c r="J40" s="9"/>
      <c r="K40" s="12"/>
      <c r="L40" s="11"/>
      <c r="M40" s="9"/>
      <c r="N40" s="9"/>
      <c r="O40" s="9"/>
      <c r="P40" s="12"/>
      <c r="Q40" s="13">
        <f>SUMIFS('Zdrojová data'!$Q$5:$Q$1606,'Zdrojová data'!$M$5:$M$1606,C40,'Zdrojová data'!$N$5:$N$1606,E40,'Zdrojová data'!$O$5:$O$1606,F40,'Zdrojová data'!$P$5:$P$1606,D40)+SUMIFS('Zdrojová data'!$AC$5:$AC$582,'Zdrojová data'!$Z$5:$Z$582,C40,'Zdrojová data'!$AA$5:$AA$582,D40,'Zdrojová data'!$AB$5:$AB$582,G40)+SUMIFS('Zdrojová data'!$AC$5:$AC$582,'Zdrojová data'!$Z$5:$Z$582,C40,'Zdrojová data'!$AA$5:$AA$582,D40,'Zdrojová data'!$AB$5:$AB$582,H40)+SUMIFS('Zdrojová data'!$AC$5:$AC$582,'Zdrojová data'!$Z$5:$Z$582,C40,'Zdrojová data'!$AA$5:$AA$582,D40,'Zdrojová data'!$AB$5:$AB$582,I40)+SUMIFS('Zdrojová data'!$AC$5:$AC$582,'Zdrojová data'!$Z$5:$Z$582,C40,'Zdrojová data'!$AA$5:$AA$582,D40,'Zdrojová data'!$AB$5:$AB$582,J40)+SUMIFS('Zdrojová data'!$AC$5:$AC$582,'Zdrojová data'!$Z$5:$Z$582,C40,'Zdrojová data'!$AA$5:$AA$582,D40,'Zdrojová data'!$AB$5:$AB$582,K40)+SUMIFS('Zdrojová data'!$AK$5:$AK$582,'Zdrojová data'!$AH$5:$AH$582,C40,'Zdrojová data'!$AI$5:$AI$582,D40,'Zdrojová data'!$AJ$5:$AJ$582,L40)+SUMIFS('Zdrojová data'!$AK$5:$AK$582,'Zdrojová data'!$AH$5:$AH$582,C40,'Zdrojová data'!$AI$5:$AI$582,D40,'Zdrojová data'!$AJ$5:$AJ$582,M40)+SUMIFS('Zdrojová data'!$AK$5:$AK$582,'Zdrojová data'!$AH$5:$AH$582,C40,'Zdrojová data'!$AI$5:$AI$582,D40,'Zdrojová data'!$AJ$5:$AJ$582,N40)+SUMIFS('Zdrojová data'!$AK$5:$AK$582,'Zdrojová data'!$AH$5:$AH$582,C40,'Zdrojová data'!$AI$5:$AI$582,D40,'Zdrojová data'!$AJ$5:$AJ$582,O40)+SUMIFS('Zdrojová data'!$AK$5:$AK$582,'Zdrojová data'!$AH$5:$AH$582,C40,'Zdrojová data'!$AI$5:$AI$582,D40,'Zdrojová data'!$AJ$5:$AJ$582,P40)</f>
        <v>0</v>
      </c>
    </row>
    <row r="41" spans="1:17" s="14" customFormat="1" ht="21.9" customHeight="1" x14ac:dyDescent="0.3">
      <c r="A41" s="42">
        <v>18</v>
      </c>
      <c r="B41" s="44"/>
      <c r="C41" s="54"/>
      <c r="D41" s="16"/>
      <c r="E41" s="16"/>
      <c r="F41" s="17"/>
      <c r="G41" s="11"/>
      <c r="H41" s="9"/>
      <c r="I41" s="9"/>
      <c r="J41" s="9"/>
      <c r="K41" s="12"/>
      <c r="L41" s="11"/>
      <c r="M41" s="9"/>
      <c r="N41" s="9"/>
      <c r="O41" s="9"/>
      <c r="P41" s="12"/>
      <c r="Q41" s="13">
        <f>SUMIFS('Zdrojová data'!$Q$5:$Q$1606,'Zdrojová data'!$M$5:$M$1606,C41,'Zdrojová data'!$N$5:$N$1606,E41,'Zdrojová data'!$O$5:$O$1606,F41,'Zdrojová data'!$P$5:$P$1606,D41)+SUMIFS('Zdrojová data'!$AC$5:$AC$582,'Zdrojová data'!$Z$5:$Z$582,C41,'Zdrojová data'!$AA$5:$AA$582,D41,'Zdrojová data'!$AB$5:$AB$582,G41)+SUMIFS('Zdrojová data'!$AC$5:$AC$582,'Zdrojová data'!$Z$5:$Z$582,C41,'Zdrojová data'!$AA$5:$AA$582,D41,'Zdrojová data'!$AB$5:$AB$582,H41)+SUMIFS('Zdrojová data'!$AC$5:$AC$582,'Zdrojová data'!$Z$5:$Z$582,C41,'Zdrojová data'!$AA$5:$AA$582,D41,'Zdrojová data'!$AB$5:$AB$582,I41)+SUMIFS('Zdrojová data'!$AC$5:$AC$582,'Zdrojová data'!$Z$5:$Z$582,C41,'Zdrojová data'!$AA$5:$AA$582,D41,'Zdrojová data'!$AB$5:$AB$582,J41)+SUMIFS('Zdrojová data'!$AC$5:$AC$582,'Zdrojová data'!$Z$5:$Z$582,C41,'Zdrojová data'!$AA$5:$AA$582,D41,'Zdrojová data'!$AB$5:$AB$582,K41)+SUMIFS('Zdrojová data'!$AK$5:$AK$582,'Zdrojová data'!$AH$5:$AH$582,C41,'Zdrojová data'!$AI$5:$AI$582,D41,'Zdrojová data'!$AJ$5:$AJ$582,L41)+SUMIFS('Zdrojová data'!$AK$5:$AK$582,'Zdrojová data'!$AH$5:$AH$582,C41,'Zdrojová data'!$AI$5:$AI$582,D41,'Zdrojová data'!$AJ$5:$AJ$582,M41)+SUMIFS('Zdrojová data'!$AK$5:$AK$582,'Zdrojová data'!$AH$5:$AH$582,C41,'Zdrojová data'!$AI$5:$AI$582,D41,'Zdrojová data'!$AJ$5:$AJ$582,N41)+SUMIFS('Zdrojová data'!$AK$5:$AK$582,'Zdrojová data'!$AH$5:$AH$582,C41,'Zdrojová data'!$AI$5:$AI$582,D41,'Zdrojová data'!$AJ$5:$AJ$582,O41)+SUMIFS('Zdrojová data'!$AK$5:$AK$582,'Zdrojová data'!$AH$5:$AH$582,C41,'Zdrojová data'!$AI$5:$AI$582,D41,'Zdrojová data'!$AJ$5:$AJ$582,P41)</f>
        <v>0</v>
      </c>
    </row>
    <row r="42" spans="1:17" s="14" customFormat="1" ht="21.9" customHeight="1" x14ac:dyDescent="0.3">
      <c r="A42" s="42">
        <v>19</v>
      </c>
      <c r="B42" s="44"/>
      <c r="C42" s="54"/>
      <c r="D42" s="16"/>
      <c r="E42" s="16"/>
      <c r="F42" s="17"/>
      <c r="G42" s="11"/>
      <c r="H42" s="9"/>
      <c r="I42" s="9"/>
      <c r="J42" s="9"/>
      <c r="K42" s="12"/>
      <c r="L42" s="11"/>
      <c r="M42" s="9"/>
      <c r="N42" s="9"/>
      <c r="O42" s="9"/>
      <c r="P42" s="12"/>
      <c r="Q42" s="13">
        <f>SUMIFS('Zdrojová data'!$Q$5:$Q$1606,'Zdrojová data'!$M$5:$M$1606,C42,'Zdrojová data'!$N$5:$N$1606,E42,'Zdrojová data'!$O$5:$O$1606,F42,'Zdrojová data'!$P$5:$P$1606,D42)+SUMIFS('Zdrojová data'!$AC$5:$AC$582,'Zdrojová data'!$Z$5:$Z$582,C42,'Zdrojová data'!$AA$5:$AA$582,D42,'Zdrojová data'!$AB$5:$AB$582,G42)+SUMIFS('Zdrojová data'!$AC$5:$AC$582,'Zdrojová data'!$Z$5:$Z$582,C42,'Zdrojová data'!$AA$5:$AA$582,D42,'Zdrojová data'!$AB$5:$AB$582,H42)+SUMIFS('Zdrojová data'!$AC$5:$AC$582,'Zdrojová data'!$Z$5:$Z$582,C42,'Zdrojová data'!$AA$5:$AA$582,D42,'Zdrojová data'!$AB$5:$AB$582,I42)+SUMIFS('Zdrojová data'!$AC$5:$AC$582,'Zdrojová data'!$Z$5:$Z$582,C42,'Zdrojová data'!$AA$5:$AA$582,D42,'Zdrojová data'!$AB$5:$AB$582,J42)+SUMIFS('Zdrojová data'!$AC$5:$AC$582,'Zdrojová data'!$Z$5:$Z$582,C42,'Zdrojová data'!$AA$5:$AA$582,D42,'Zdrojová data'!$AB$5:$AB$582,K42)+SUMIFS('Zdrojová data'!$AK$5:$AK$582,'Zdrojová data'!$AH$5:$AH$582,C42,'Zdrojová data'!$AI$5:$AI$582,D42,'Zdrojová data'!$AJ$5:$AJ$582,L42)+SUMIFS('Zdrojová data'!$AK$5:$AK$582,'Zdrojová data'!$AH$5:$AH$582,C42,'Zdrojová data'!$AI$5:$AI$582,D42,'Zdrojová data'!$AJ$5:$AJ$582,M42)+SUMIFS('Zdrojová data'!$AK$5:$AK$582,'Zdrojová data'!$AH$5:$AH$582,C42,'Zdrojová data'!$AI$5:$AI$582,D42,'Zdrojová data'!$AJ$5:$AJ$582,N42)+SUMIFS('Zdrojová data'!$AK$5:$AK$582,'Zdrojová data'!$AH$5:$AH$582,C42,'Zdrojová data'!$AI$5:$AI$582,D42,'Zdrojová data'!$AJ$5:$AJ$582,O42)+SUMIFS('Zdrojová data'!$AK$5:$AK$582,'Zdrojová data'!$AH$5:$AH$582,C42,'Zdrojová data'!$AI$5:$AI$582,D42,'Zdrojová data'!$AJ$5:$AJ$582,P42)</f>
        <v>0</v>
      </c>
    </row>
    <row r="43" spans="1:17" s="14" customFormat="1" ht="21.9" customHeight="1" x14ac:dyDescent="0.3">
      <c r="A43" s="42">
        <v>20</v>
      </c>
      <c r="B43" s="44"/>
      <c r="C43" s="54"/>
      <c r="D43" s="16"/>
      <c r="E43" s="16"/>
      <c r="F43" s="17"/>
      <c r="G43" s="11"/>
      <c r="H43" s="9"/>
      <c r="I43" s="9"/>
      <c r="J43" s="9"/>
      <c r="K43" s="12"/>
      <c r="L43" s="11"/>
      <c r="M43" s="9"/>
      <c r="N43" s="9"/>
      <c r="O43" s="9"/>
      <c r="P43" s="12"/>
      <c r="Q43" s="13">
        <f>SUMIFS('Zdrojová data'!$Q$5:$Q$1606,'Zdrojová data'!$M$5:$M$1606,C43,'Zdrojová data'!$N$5:$N$1606,E43,'Zdrojová data'!$O$5:$O$1606,F43,'Zdrojová data'!$P$5:$P$1606,D43)+SUMIFS('Zdrojová data'!$AC$5:$AC$582,'Zdrojová data'!$Z$5:$Z$582,C43,'Zdrojová data'!$AA$5:$AA$582,D43,'Zdrojová data'!$AB$5:$AB$582,G43)+SUMIFS('Zdrojová data'!$AC$5:$AC$582,'Zdrojová data'!$Z$5:$Z$582,C43,'Zdrojová data'!$AA$5:$AA$582,D43,'Zdrojová data'!$AB$5:$AB$582,H43)+SUMIFS('Zdrojová data'!$AC$5:$AC$582,'Zdrojová data'!$Z$5:$Z$582,C43,'Zdrojová data'!$AA$5:$AA$582,D43,'Zdrojová data'!$AB$5:$AB$582,I43)+SUMIFS('Zdrojová data'!$AC$5:$AC$582,'Zdrojová data'!$Z$5:$Z$582,C43,'Zdrojová data'!$AA$5:$AA$582,D43,'Zdrojová data'!$AB$5:$AB$582,J43)+SUMIFS('Zdrojová data'!$AC$5:$AC$582,'Zdrojová data'!$Z$5:$Z$582,C43,'Zdrojová data'!$AA$5:$AA$582,D43,'Zdrojová data'!$AB$5:$AB$582,K43)+SUMIFS('Zdrojová data'!$AK$5:$AK$582,'Zdrojová data'!$AH$5:$AH$582,C43,'Zdrojová data'!$AI$5:$AI$582,D43,'Zdrojová data'!$AJ$5:$AJ$582,L43)+SUMIFS('Zdrojová data'!$AK$5:$AK$582,'Zdrojová data'!$AH$5:$AH$582,C43,'Zdrojová data'!$AI$5:$AI$582,D43,'Zdrojová data'!$AJ$5:$AJ$582,M43)+SUMIFS('Zdrojová data'!$AK$5:$AK$582,'Zdrojová data'!$AH$5:$AH$582,C43,'Zdrojová data'!$AI$5:$AI$582,D43,'Zdrojová data'!$AJ$5:$AJ$582,N43)+SUMIFS('Zdrojová data'!$AK$5:$AK$582,'Zdrojová data'!$AH$5:$AH$582,C43,'Zdrojová data'!$AI$5:$AI$582,D43,'Zdrojová data'!$AJ$5:$AJ$582,O43)+SUMIFS('Zdrojová data'!$AK$5:$AK$582,'Zdrojová data'!$AH$5:$AH$582,C43,'Zdrojová data'!$AI$5:$AI$582,D43,'Zdrojová data'!$AJ$5:$AJ$582,P43)</f>
        <v>0</v>
      </c>
    </row>
    <row r="44" spans="1:17" s="14" customFormat="1" ht="21.9" customHeight="1" x14ac:dyDescent="0.3">
      <c r="A44" s="42">
        <v>21</v>
      </c>
      <c r="B44" s="44"/>
      <c r="C44" s="54"/>
      <c r="D44" s="16"/>
      <c r="E44" s="16"/>
      <c r="F44" s="17"/>
      <c r="G44" s="11"/>
      <c r="H44" s="9"/>
      <c r="I44" s="9"/>
      <c r="J44" s="9"/>
      <c r="K44" s="12"/>
      <c r="L44" s="11"/>
      <c r="M44" s="9"/>
      <c r="N44" s="9"/>
      <c r="O44" s="9"/>
      <c r="P44" s="12"/>
      <c r="Q44" s="13">
        <f>SUMIFS('Zdrojová data'!$Q$5:$Q$1606,'Zdrojová data'!$M$5:$M$1606,C44,'Zdrojová data'!$N$5:$N$1606,E44,'Zdrojová data'!$O$5:$O$1606,F44,'Zdrojová data'!$P$5:$P$1606,D44)+SUMIFS('Zdrojová data'!$AC$5:$AC$582,'Zdrojová data'!$Z$5:$Z$582,C44,'Zdrojová data'!$AA$5:$AA$582,D44,'Zdrojová data'!$AB$5:$AB$582,G44)+SUMIFS('Zdrojová data'!$AC$5:$AC$582,'Zdrojová data'!$Z$5:$Z$582,C44,'Zdrojová data'!$AA$5:$AA$582,D44,'Zdrojová data'!$AB$5:$AB$582,H44)+SUMIFS('Zdrojová data'!$AC$5:$AC$582,'Zdrojová data'!$Z$5:$Z$582,C44,'Zdrojová data'!$AA$5:$AA$582,D44,'Zdrojová data'!$AB$5:$AB$582,I44)+SUMIFS('Zdrojová data'!$AC$5:$AC$582,'Zdrojová data'!$Z$5:$Z$582,C44,'Zdrojová data'!$AA$5:$AA$582,D44,'Zdrojová data'!$AB$5:$AB$582,J44)+SUMIFS('Zdrojová data'!$AC$5:$AC$582,'Zdrojová data'!$Z$5:$Z$582,C44,'Zdrojová data'!$AA$5:$AA$582,D44,'Zdrojová data'!$AB$5:$AB$582,K44)+SUMIFS('Zdrojová data'!$AK$5:$AK$582,'Zdrojová data'!$AH$5:$AH$582,C44,'Zdrojová data'!$AI$5:$AI$582,D44,'Zdrojová data'!$AJ$5:$AJ$582,L44)+SUMIFS('Zdrojová data'!$AK$5:$AK$582,'Zdrojová data'!$AH$5:$AH$582,C44,'Zdrojová data'!$AI$5:$AI$582,D44,'Zdrojová data'!$AJ$5:$AJ$582,M44)+SUMIFS('Zdrojová data'!$AK$5:$AK$582,'Zdrojová data'!$AH$5:$AH$582,C44,'Zdrojová data'!$AI$5:$AI$582,D44,'Zdrojová data'!$AJ$5:$AJ$582,N44)+SUMIFS('Zdrojová data'!$AK$5:$AK$582,'Zdrojová data'!$AH$5:$AH$582,C44,'Zdrojová data'!$AI$5:$AI$582,D44,'Zdrojová data'!$AJ$5:$AJ$582,O44)+SUMIFS('Zdrojová data'!$AK$5:$AK$582,'Zdrojová data'!$AH$5:$AH$582,C44,'Zdrojová data'!$AI$5:$AI$582,D44,'Zdrojová data'!$AJ$5:$AJ$582,P44)</f>
        <v>0</v>
      </c>
    </row>
    <row r="45" spans="1:17" s="14" customFormat="1" ht="21.9" customHeight="1" x14ac:dyDescent="0.3">
      <c r="A45" s="42">
        <v>22</v>
      </c>
      <c r="B45" s="44"/>
      <c r="C45" s="54"/>
      <c r="D45" s="16"/>
      <c r="E45" s="16"/>
      <c r="F45" s="17"/>
      <c r="G45" s="11"/>
      <c r="H45" s="9"/>
      <c r="I45" s="9"/>
      <c r="J45" s="9"/>
      <c r="K45" s="12"/>
      <c r="L45" s="11"/>
      <c r="M45" s="9"/>
      <c r="N45" s="9"/>
      <c r="O45" s="9"/>
      <c r="P45" s="12"/>
      <c r="Q45" s="13">
        <f>SUMIFS('Zdrojová data'!$Q$5:$Q$1606,'Zdrojová data'!$M$5:$M$1606,C45,'Zdrojová data'!$N$5:$N$1606,E45,'Zdrojová data'!$O$5:$O$1606,F45,'Zdrojová data'!$P$5:$P$1606,D45)+SUMIFS('Zdrojová data'!$AC$5:$AC$582,'Zdrojová data'!$Z$5:$Z$582,C45,'Zdrojová data'!$AA$5:$AA$582,D45,'Zdrojová data'!$AB$5:$AB$582,G45)+SUMIFS('Zdrojová data'!$AC$5:$AC$582,'Zdrojová data'!$Z$5:$Z$582,C45,'Zdrojová data'!$AA$5:$AA$582,D45,'Zdrojová data'!$AB$5:$AB$582,H45)+SUMIFS('Zdrojová data'!$AC$5:$AC$582,'Zdrojová data'!$Z$5:$Z$582,C45,'Zdrojová data'!$AA$5:$AA$582,D45,'Zdrojová data'!$AB$5:$AB$582,I45)+SUMIFS('Zdrojová data'!$AC$5:$AC$582,'Zdrojová data'!$Z$5:$Z$582,C45,'Zdrojová data'!$AA$5:$AA$582,D45,'Zdrojová data'!$AB$5:$AB$582,J45)+SUMIFS('Zdrojová data'!$AC$5:$AC$582,'Zdrojová data'!$Z$5:$Z$582,C45,'Zdrojová data'!$AA$5:$AA$582,D45,'Zdrojová data'!$AB$5:$AB$582,K45)+SUMIFS('Zdrojová data'!$AK$5:$AK$582,'Zdrojová data'!$AH$5:$AH$582,C45,'Zdrojová data'!$AI$5:$AI$582,D45,'Zdrojová data'!$AJ$5:$AJ$582,L45)+SUMIFS('Zdrojová data'!$AK$5:$AK$582,'Zdrojová data'!$AH$5:$AH$582,C45,'Zdrojová data'!$AI$5:$AI$582,D45,'Zdrojová data'!$AJ$5:$AJ$582,M45)+SUMIFS('Zdrojová data'!$AK$5:$AK$582,'Zdrojová data'!$AH$5:$AH$582,C45,'Zdrojová data'!$AI$5:$AI$582,D45,'Zdrojová data'!$AJ$5:$AJ$582,N45)+SUMIFS('Zdrojová data'!$AK$5:$AK$582,'Zdrojová data'!$AH$5:$AH$582,C45,'Zdrojová data'!$AI$5:$AI$582,D45,'Zdrojová data'!$AJ$5:$AJ$582,O45)+SUMIFS('Zdrojová data'!$AK$5:$AK$582,'Zdrojová data'!$AH$5:$AH$582,C45,'Zdrojová data'!$AI$5:$AI$582,D45,'Zdrojová data'!$AJ$5:$AJ$582,P45)</f>
        <v>0</v>
      </c>
    </row>
    <row r="46" spans="1:17" s="14" customFormat="1" ht="21.9" customHeight="1" x14ac:dyDescent="0.3">
      <c r="A46" s="42">
        <v>23</v>
      </c>
      <c r="B46" s="44"/>
      <c r="C46" s="54"/>
      <c r="D46" s="16"/>
      <c r="E46" s="16"/>
      <c r="F46" s="17"/>
      <c r="G46" s="11"/>
      <c r="H46" s="9"/>
      <c r="I46" s="9"/>
      <c r="J46" s="9"/>
      <c r="K46" s="12"/>
      <c r="L46" s="11"/>
      <c r="M46" s="9"/>
      <c r="N46" s="9"/>
      <c r="O46" s="9"/>
      <c r="P46" s="12"/>
      <c r="Q46" s="13">
        <f>SUMIFS('Zdrojová data'!$Q$5:$Q$1606,'Zdrojová data'!$M$5:$M$1606,C46,'Zdrojová data'!$N$5:$N$1606,E46,'Zdrojová data'!$O$5:$O$1606,F46,'Zdrojová data'!$P$5:$P$1606,D46)+SUMIFS('Zdrojová data'!$AC$5:$AC$582,'Zdrojová data'!$Z$5:$Z$582,C46,'Zdrojová data'!$AA$5:$AA$582,D46,'Zdrojová data'!$AB$5:$AB$582,G46)+SUMIFS('Zdrojová data'!$AC$5:$AC$582,'Zdrojová data'!$Z$5:$Z$582,C46,'Zdrojová data'!$AA$5:$AA$582,D46,'Zdrojová data'!$AB$5:$AB$582,H46)+SUMIFS('Zdrojová data'!$AC$5:$AC$582,'Zdrojová data'!$Z$5:$Z$582,C46,'Zdrojová data'!$AA$5:$AA$582,D46,'Zdrojová data'!$AB$5:$AB$582,I46)+SUMIFS('Zdrojová data'!$AC$5:$AC$582,'Zdrojová data'!$Z$5:$Z$582,C46,'Zdrojová data'!$AA$5:$AA$582,D46,'Zdrojová data'!$AB$5:$AB$582,J46)+SUMIFS('Zdrojová data'!$AC$5:$AC$582,'Zdrojová data'!$Z$5:$Z$582,C46,'Zdrojová data'!$AA$5:$AA$582,D46,'Zdrojová data'!$AB$5:$AB$582,K46)+SUMIFS('Zdrojová data'!$AK$5:$AK$582,'Zdrojová data'!$AH$5:$AH$582,C46,'Zdrojová data'!$AI$5:$AI$582,D46,'Zdrojová data'!$AJ$5:$AJ$582,L46)+SUMIFS('Zdrojová data'!$AK$5:$AK$582,'Zdrojová data'!$AH$5:$AH$582,C46,'Zdrojová data'!$AI$5:$AI$582,D46,'Zdrojová data'!$AJ$5:$AJ$582,M46)+SUMIFS('Zdrojová data'!$AK$5:$AK$582,'Zdrojová data'!$AH$5:$AH$582,C46,'Zdrojová data'!$AI$5:$AI$582,D46,'Zdrojová data'!$AJ$5:$AJ$582,N46)+SUMIFS('Zdrojová data'!$AK$5:$AK$582,'Zdrojová data'!$AH$5:$AH$582,C46,'Zdrojová data'!$AI$5:$AI$582,D46,'Zdrojová data'!$AJ$5:$AJ$582,O46)+SUMIFS('Zdrojová data'!$AK$5:$AK$582,'Zdrojová data'!$AH$5:$AH$582,C46,'Zdrojová data'!$AI$5:$AI$582,D46,'Zdrojová data'!$AJ$5:$AJ$582,P46)</f>
        <v>0</v>
      </c>
    </row>
    <row r="47" spans="1:17" s="14" customFormat="1" ht="21.9" customHeight="1" x14ac:dyDescent="0.3">
      <c r="A47" s="42">
        <v>24</v>
      </c>
      <c r="B47" s="44"/>
      <c r="C47" s="54"/>
      <c r="D47" s="16"/>
      <c r="E47" s="16"/>
      <c r="F47" s="17"/>
      <c r="G47" s="11"/>
      <c r="H47" s="9"/>
      <c r="I47" s="9"/>
      <c r="J47" s="9"/>
      <c r="K47" s="12"/>
      <c r="L47" s="11"/>
      <c r="M47" s="9"/>
      <c r="N47" s="9"/>
      <c r="O47" s="9"/>
      <c r="P47" s="12"/>
      <c r="Q47" s="13">
        <f>SUMIFS('Zdrojová data'!$Q$5:$Q$1606,'Zdrojová data'!$M$5:$M$1606,C47,'Zdrojová data'!$N$5:$N$1606,E47,'Zdrojová data'!$O$5:$O$1606,F47,'Zdrojová data'!$P$5:$P$1606,D47)+SUMIFS('Zdrojová data'!$AC$5:$AC$582,'Zdrojová data'!$Z$5:$Z$582,C47,'Zdrojová data'!$AA$5:$AA$582,D47,'Zdrojová data'!$AB$5:$AB$582,G47)+SUMIFS('Zdrojová data'!$AC$5:$AC$582,'Zdrojová data'!$Z$5:$Z$582,C47,'Zdrojová data'!$AA$5:$AA$582,D47,'Zdrojová data'!$AB$5:$AB$582,H47)+SUMIFS('Zdrojová data'!$AC$5:$AC$582,'Zdrojová data'!$Z$5:$Z$582,C47,'Zdrojová data'!$AA$5:$AA$582,D47,'Zdrojová data'!$AB$5:$AB$582,I47)+SUMIFS('Zdrojová data'!$AC$5:$AC$582,'Zdrojová data'!$Z$5:$Z$582,C47,'Zdrojová data'!$AA$5:$AA$582,D47,'Zdrojová data'!$AB$5:$AB$582,J47)+SUMIFS('Zdrojová data'!$AC$5:$AC$582,'Zdrojová data'!$Z$5:$Z$582,C47,'Zdrojová data'!$AA$5:$AA$582,D47,'Zdrojová data'!$AB$5:$AB$582,K47)+SUMIFS('Zdrojová data'!$AK$5:$AK$582,'Zdrojová data'!$AH$5:$AH$582,C47,'Zdrojová data'!$AI$5:$AI$582,D47,'Zdrojová data'!$AJ$5:$AJ$582,L47)+SUMIFS('Zdrojová data'!$AK$5:$AK$582,'Zdrojová data'!$AH$5:$AH$582,C47,'Zdrojová data'!$AI$5:$AI$582,D47,'Zdrojová data'!$AJ$5:$AJ$582,M47)+SUMIFS('Zdrojová data'!$AK$5:$AK$582,'Zdrojová data'!$AH$5:$AH$582,C47,'Zdrojová data'!$AI$5:$AI$582,D47,'Zdrojová data'!$AJ$5:$AJ$582,N47)+SUMIFS('Zdrojová data'!$AK$5:$AK$582,'Zdrojová data'!$AH$5:$AH$582,C47,'Zdrojová data'!$AI$5:$AI$582,D47,'Zdrojová data'!$AJ$5:$AJ$582,O47)+SUMIFS('Zdrojová data'!$AK$5:$AK$582,'Zdrojová data'!$AH$5:$AH$582,C47,'Zdrojová data'!$AI$5:$AI$582,D47,'Zdrojová data'!$AJ$5:$AJ$582,P47)</f>
        <v>0</v>
      </c>
    </row>
    <row r="48" spans="1:17" s="14" customFormat="1" ht="21.9" customHeight="1" x14ac:dyDescent="0.3">
      <c r="A48" s="42">
        <v>25</v>
      </c>
      <c r="B48" s="44"/>
      <c r="C48" s="54"/>
      <c r="D48" s="16"/>
      <c r="E48" s="16"/>
      <c r="F48" s="17"/>
      <c r="G48" s="11"/>
      <c r="H48" s="9"/>
      <c r="I48" s="9"/>
      <c r="J48" s="9"/>
      <c r="K48" s="12"/>
      <c r="L48" s="11"/>
      <c r="M48" s="9"/>
      <c r="N48" s="9"/>
      <c r="O48" s="9"/>
      <c r="P48" s="12"/>
      <c r="Q48" s="13">
        <f>SUMIFS('Zdrojová data'!$Q$5:$Q$1606,'Zdrojová data'!$M$5:$M$1606,C48,'Zdrojová data'!$N$5:$N$1606,E48,'Zdrojová data'!$O$5:$O$1606,F48,'Zdrojová data'!$P$5:$P$1606,D48)+SUMIFS('Zdrojová data'!$AC$5:$AC$582,'Zdrojová data'!$Z$5:$Z$582,C48,'Zdrojová data'!$AA$5:$AA$582,D48,'Zdrojová data'!$AB$5:$AB$582,G48)+SUMIFS('Zdrojová data'!$AC$5:$AC$582,'Zdrojová data'!$Z$5:$Z$582,C48,'Zdrojová data'!$AA$5:$AA$582,D48,'Zdrojová data'!$AB$5:$AB$582,H48)+SUMIFS('Zdrojová data'!$AC$5:$AC$582,'Zdrojová data'!$Z$5:$Z$582,C48,'Zdrojová data'!$AA$5:$AA$582,D48,'Zdrojová data'!$AB$5:$AB$582,I48)+SUMIFS('Zdrojová data'!$AC$5:$AC$582,'Zdrojová data'!$Z$5:$Z$582,C48,'Zdrojová data'!$AA$5:$AA$582,D48,'Zdrojová data'!$AB$5:$AB$582,J48)+SUMIFS('Zdrojová data'!$AC$5:$AC$582,'Zdrojová data'!$Z$5:$Z$582,C48,'Zdrojová data'!$AA$5:$AA$582,D48,'Zdrojová data'!$AB$5:$AB$582,K48)+SUMIFS('Zdrojová data'!$AK$5:$AK$582,'Zdrojová data'!$AH$5:$AH$582,C48,'Zdrojová data'!$AI$5:$AI$582,D48,'Zdrojová data'!$AJ$5:$AJ$582,L48)+SUMIFS('Zdrojová data'!$AK$5:$AK$582,'Zdrojová data'!$AH$5:$AH$582,C48,'Zdrojová data'!$AI$5:$AI$582,D48,'Zdrojová data'!$AJ$5:$AJ$582,M48)+SUMIFS('Zdrojová data'!$AK$5:$AK$582,'Zdrojová data'!$AH$5:$AH$582,C48,'Zdrojová data'!$AI$5:$AI$582,D48,'Zdrojová data'!$AJ$5:$AJ$582,N48)+SUMIFS('Zdrojová data'!$AK$5:$AK$582,'Zdrojová data'!$AH$5:$AH$582,C48,'Zdrojová data'!$AI$5:$AI$582,D48,'Zdrojová data'!$AJ$5:$AJ$582,O48)+SUMIFS('Zdrojová data'!$AK$5:$AK$582,'Zdrojová data'!$AH$5:$AH$582,C48,'Zdrojová data'!$AI$5:$AI$582,D48,'Zdrojová data'!$AJ$5:$AJ$582,P48)</f>
        <v>0</v>
      </c>
    </row>
    <row r="49" spans="1:17" s="14" customFormat="1" ht="21.9" customHeight="1" x14ac:dyDescent="0.3">
      <c r="A49" s="42">
        <v>26</v>
      </c>
      <c r="B49" s="44"/>
      <c r="C49" s="54"/>
      <c r="D49" s="16"/>
      <c r="E49" s="16"/>
      <c r="F49" s="17"/>
      <c r="G49" s="11"/>
      <c r="H49" s="9"/>
      <c r="I49" s="9"/>
      <c r="J49" s="9"/>
      <c r="K49" s="12"/>
      <c r="L49" s="11"/>
      <c r="M49" s="9"/>
      <c r="N49" s="9"/>
      <c r="O49" s="9"/>
      <c r="P49" s="12"/>
      <c r="Q49" s="13">
        <f>SUMIFS('Zdrojová data'!$Q$5:$Q$1606,'Zdrojová data'!$M$5:$M$1606,C49,'Zdrojová data'!$N$5:$N$1606,E49,'Zdrojová data'!$O$5:$O$1606,F49,'Zdrojová data'!$P$5:$P$1606,D49)+SUMIFS('Zdrojová data'!$AC$5:$AC$582,'Zdrojová data'!$Z$5:$Z$582,C49,'Zdrojová data'!$AA$5:$AA$582,D49,'Zdrojová data'!$AB$5:$AB$582,G49)+SUMIFS('Zdrojová data'!$AC$5:$AC$582,'Zdrojová data'!$Z$5:$Z$582,C49,'Zdrojová data'!$AA$5:$AA$582,D49,'Zdrojová data'!$AB$5:$AB$582,H49)+SUMIFS('Zdrojová data'!$AC$5:$AC$582,'Zdrojová data'!$Z$5:$Z$582,C49,'Zdrojová data'!$AA$5:$AA$582,D49,'Zdrojová data'!$AB$5:$AB$582,I49)+SUMIFS('Zdrojová data'!$AC$5:$AC$582,'Zdrojová data'!$Z$5:$Z$582,C49,'Zdrojová data'!$AA$5:$AA$582,D49,'Zdrojová data'!$AB$5:$AB$582,J49)+SUMIFS('Zdrojová data'!$AC$5:$AC$582,'Zdrojová data'!$Z$5:$Z$582,C49,'Zdrojová data'!$AA$5:$AA$582,D49,'Zdrojová data'!$AB$5:$AB$582,K49)+SUMIFS('Zdrojová data'!$AK$5:$AK$582,'Zdrojová data'!$AH$5:$AH$582,C49,'Zdrojová data'!$AI$5:$AI$582,D49,'Zdrojová data'!$AJ$5:$AJ$582,L49)+SUMIFS('Zdrojová data'!$AK$5:$AK$582,'Zdrojová data'!$AH$5:$AH$582,C49,'Zdrojová data'!$AI$5:$AI$582,D49,'Zdrojová data'!$AJ$5:$AJ$582,M49)+SUMIFS('Zdrojová data'!$AK$5:$AK$582,'Zdrojová data'!$AH$5:$AH$582,C49,'Zdrojová data'!$AI$5:$AI$582,D49,'Zdrojová data'!$AJ$5:$AJ$582,N49)+SUMIFS('Zdrojová data'!$AK$5:$AK$582,'Zdrojová data'!$AH$5:$AH$582,C49,'Zdrojová data'!$AI$5:$AI$582,D49,'Zdrojová data'!$AJ$5:$AJ$582,O49)+SUMIFS('Zdrojová data'!$AK$5:$AK$582,'Zdrojová data'!$AH$5:$AH$582,C49,'Zdrojová data'!$AI$5:$AI$582,D49,'Zdrojová data'!$AJ$5:$AJ$582,P49)</f>
        <v>0</v>
      </c>
    </row>
    <row r="50" spans="1:17" s="14" customFormat="1" ht="21.9" customHeight="1" x14ac:dyDescent="0.3">
      <c r="A50" s="42">
        <v>27</v>
      </c>
      <c r="B50" s="44"/>
      <c r="C50" s="54"/>
      <c r="D50" s="16"/>
      <c r="E50" s="16"/>
      <c r="F50" s="17"/>
      <c r="G50" s="11"/>
      <c r="H50" s="9"/>
      <c r="I50" s="9"/>
      <c r="J50" s="9"/>
      <c r="K50" s="12"/>
      <c r="L50" s="11"/>
      <c r="M50" s="9"/>
      <c r="N50" s="9"/>
      <c r="O50" s="9"/>
      <c r="P50" s="12"/>
      <c r="Q50" s="13">
        <f>SUMIFS('Zdrojová data'!$Q$5:$Q$1606,'Zdrojová data'!$M$5:$M$1606,C50,'Zdrojová data'!$N$5:$N$1606,E50,'Zdrojová data'!$O$5:$O$1606,F50,'Zdrojová data'!$P$5:$P$1606,D50)+SUMIFS('Zdrojová data'!$AC$5:$AC$582,'Zdrojová data'!$Z$5:$Z$582,C50,'Zdrojová data'!$AA$5:$AA$582,D50,'Zdrojová data'!$AB$5:$AB$582,G50)+SUMIFS('Zdrojová data'!$AC$5:$AC$582,'Zdrojová data'!$Z$5:$Z$582,C50,'Zdrojová data'!$AA$5:$AA$582,D50,'Zdrojová data'!$AB$5:$AB$582,H50)+SUMIFS('Zdrojová data'!$AC$5:$AC$582,'Zdrojová data'!$Z$5:$Z$582,C50,'Zdrojová data'!$AA$5:$AA$582,D50,'Zdrojová data'!$AB$5:$AB$582,I50)+SUMIFS('Zdrojová data'!$AC$5:$AC$582,'Zdrojová data'!$Z$5:$Z$582,C50,'Zdrojová data'!$AA$5:$AA$582,D50,'Zdrojová data'!$AB$5:$AB$582,J50)+SUMIFS('Zdrojová data'!$AC$5:$AC$582,'Zdrojová data'!$Z$5:$Z$582,C50,'Zdrojová data'!$AA$5:$AA$582,D50,'Zdrojová data'!$AB$5:$AB$582,K50)+SUMIFS('Zdrojová data'!$AK$5:$AK$582,'Zdrojová data'!$AH$5:$AH$582,C50,'Zdrojová data'!$AI$5:$AI$582,D50,'Zdrojová data'!$AJ$5:$AJ$582,L50)+SUMIFS('Zdrojová data'!$AK$5:$AK$582,'Zdrojová data'!$AH$5:$AH$582,C50,'Zdrojová data'!$AI$5:$AI$582,D50,'Zdrojová data'!$AJ$5:$AJ$582,M50)+SUMIFS('Zdrojová data'!$AK$5:$AK$582,'Zdrojová data'!$AH$5:$AH$582,C50,'Zdrojová data'!$AI$5:$AI$582,D50,'Zdrojová data'!$AJ$5:$AJ$582,N50)+SUMIFS('Zdrojová data'!$AK$5:$AK$582,'Zdrojová data'!$AH$5:$AH$582,C50,'Zdrojová data'!$AI$5:$AI$582,D50,'Zdrojová data'!$AJ$5:$AJ$582,O50)+SUMIFS('Zdrojová data'!$AK$5:$AK$582,'Zdrojová data'!$AH$5:$AH$582,C50,'Zdrojová data'!$AI$5:$AI$582,D50,'Zdrojová data'!$AJ$5:$AJ$582,P50)</f>
        <v>0</v>
      </c>
    </row>
    <row r="51" spans="1:17" s="14" customFormat="1" ht="21.9" customHeight="1" x14ac:dyDescent="0.3">
      <c r="A51" s="42">
        <v>28</v>
      </c>
      <c r="B51" s="44"/>
      <c r="C51" s="54"/>
      <c r="D51" s="16"/>
      <c r="E51" s="16"/>
      <c r="F51" s="17"/>
      <c r="G51" s="11"/>
      <c r="H51" s="9"/>
      <c r="I51" s="9"/>
      <c r="J51" s="9"/>
      <c r="K51" s="12"/>
      <c r="L51" s="11"/>
      <c r="M51" s="9"/>
      <c r="N51" s="9"/>
      <c r="O51" s="9"/>
      <c r="P51" s="12"/>
      <c r="Q51" s="13">
        <f>SUMIFS('Zdrojová data'!$Q$5:$Q$1606,'Zdrojová data'!$M$5:$M$1606,C51,'Zdrojová data'!$N$5:$N$1606,E51,'Zdrojová data'!$O$5:$O$1606,F51,'Zdrojová data'!$P$5:$P$1606,D51)+SUMIFS('Zdrojová data'!$AC$5:$AC$582,'Zdrojová data'!$Z$5:$Z$582,C51,'Zdrojová data'!$AA$5:$AA$582,D51,'Zdrojová data'!$AB$5:$AB$582,G51)+SUMIFS('Zdrojová data'!$AC$5:$AC$582,'Zdrojová data'!$Z$5:$Z$582,C51,'Zdrojová data'!$AA$5:$AA$582,D51,'Zdrojová data'!$AB$5:$AB$582,H51)+SUMIFS('Zdrojová data'!$AC$5:$AC$582,'Zdrojová data'!$Z$5:$Z$582,C51,'Zdrojová data'!$AA$5:$AA$582,D51,'Zdrojová data'!$AB$5:$AB$582,I51)+SUMIFS('Zdrojová data'!$AC$5:$AC$582,'Zdrojová data'!$Z$5:$Z$582,C51,'Zdrojová data'!$AA$5:$AA$582,D51,'Zdrojová data'!$AB$5:$AB$582,J51)+SUMIFS('Zdrojová data'!$AC$5:$AC$582,'Zdrojová data'!$Z$5:$Z$582,C51,'Zdrojová data'!$AA$5:$AA$582,D51,'Zdrojová data'!$AB$5:$AB$582,K51)+SUMIFS('Zdrojová data'!$AK$5:$AK$582,'Zdrojová data'!$AH$5:$AH$582,C51,'Zdrojová data'!$AI$5:$AI$582,D51,'Zdrojová data'!$AJ$5:$AJ$582,L51)+SUMIFS('Zdrojová data'!$AK$5:$AK$582,'Zdrojová data'!$AH$5:$AH$582,C51,'Zdrojová data'!$AI$5:$AI$582,D51,'Zdrojová data'!$AJ$5:$AJ$582,M51)+SUMIFS('Zdrojová data'!$AK$5:$AK$582,'Zdrojová data'!$AH$5:$AH$582,C51,'Zdrojová data'!$AI$5:$AI$582,D51,'Zdrojová data'!$AJ$5:$AJ$582,N51)+SUMIFS('Zdrojová data'!$AK$5:$AK$582,'Zdrojová data'!$AH$5:$AH$582,C51,'Zdrojová data'!$AI$5:$AI$582,D51,'Zdrojová data'!$AJ$5:$AJ$582,O51)+SUMIFS('Zdrojová data'!$AK$5:$AK$582,'Zdrojová data'!$AH$5:$AH$582,C51,'Zdrojová data'!$AI$5:$AI$582,D51,'Zdrojová data'!$AJ$5:$AJ$582,P51)</f>
        <v>0</v>
      </c>
    </row>
    <row r="52" spans="1:17" s="14" customFormat="1" ht="21.9" customHeight="1" x14ac:dyDescent="0.3">
      <c r="A52" s="42">
        <v>29</v>
      </c>
      <c r="B52" s="44"/>
      <c r="C52" s="54"/>
      <c r="D52" s="16"/>
      <c r="E52" s="16"/>
      <c r="F52" s="17"/>
      <c r="G52" s="11"/>
      <c r="H52" s="9"/>
      <c r="I52" s="9"/>
      <c r="J52" s="9"/>
      <c r="K52" s="12"/>
      <c r="L52" s="11"/>
      <c r="M52" s="9"/>
      <c r="N52" s="9"/>
      <c r="O52" s="9"/>
      <c r="P52" s="12"/>
      <c r="Q52" s="13">
        <f>SUMIFS('Zdrojová data'!$Q$5:$Q$1606,'Zdrojová data'!$M$5:$M$1606,C52,'Zdrojová data'!$N$5:$N$1606,E52,'Zdrojová data'!$O$5:$O$1606,F52,'Zdrojová data'!$P$5:$P$1606,D52)+SUMIFS('Zdrojová data'!$AC$5:$AC$582,'Zdrojová data'!$Z$5:$Z$582,C52,'Zdrojová data'!$AA$5:$AA$582,D52,'Zdrojová data'!$AB$5:$AB$582,G52)+SUMIFS('Zdrojová data'!$AC$5:$AC$582,'Zdrojová data'!$Z$5:$Z$582,C52,'Zdrojová data'!$AA$5:$AA$582,D52,'Zdrojová data'!$AB$5:$AB$582,H52)+SUMIFS('Zdrojová data'!$AC$5:$AC$582,'Zdrojová data'!$Z$5:$Z$582,C52,'Zdrojová data'!$AA$5:$AA$582,D52,'Zdrojová data'!$AB$5:$AB$582,I52)+SUMIFS('Zdrojová data'!$AC$5:$AC$582,'Zdrojová data'!$Z$5:$Z$582,C52,'Zdrojová data'!$AA$5:$AA$582,D52,'Zdrojová data'!$AB$5:$AB$582,J52)+SUMIFS('Zdrojová data'!$AC$5:$AC$582,'Zdrojová data'!$Z$5:$Z$582,C52,'Zdrojová data'!$AA$5:$AA$582,D52,'Zdrojová data'!$AB$5:$AB$582,K52)+SUMIFS('Zdrojová data'!$AK$5:$AK$582,'Zdrojová data'!$AH$5:$AH$582,C52,'Zdrojová data'!$AI$5:$AI$582,D52,'Zdrojová data'!$AJ$5:$AJ$582,L52)+SUMIFS('Zdrojová data'!$AK$5:$AK$582,'Zdrojová data'!$AH$5:$AH$582,C52,'Zdrojová data'!$AI$5:$AI$582,D52,'Zdrojová data'!$AJ$5:$AJ$582,M52)+SUMIFS('Zdrojová data'!$AK$5:$AK$582,'Zdrojová data'!$AH$5:$AH$582,C52,'Zdrojová data'!$AI$5:$AI$582,D52,'Zdrojová data'!$AJ$5:$AJ$582,N52)+SUMIFS('Zdrojová data'!$AK$5:$AK$582,'Zdrojová data'!$AH$5:$AH$582,C52,'Zdrojová data'!$AI$5:$AI$582,D52,'Zdrojová data'!$AJ$5:$AJ$582,O52)+SUMIFS('Zdrojová data'!$AK$5:$AK$582,'Zdrojová data'!$AH$5:$AH$582,C52,'Zdrojová data'!$AI$5:$AI$582,D52,'Zdrojová data'!$AJ$5:$AJ$582,P52)</f>
        <v>0</v>
      </c>
    </row>
    <row r="53" spans="1:17" s="14" customFormat="1" ht="21.9" customHeight="1" x14ac:dyDescent="0.3">
      <c r="A53" s="42">
        <v>30</v>
      </c>
      <c r="B53" s="44"/>
      <c r="C53" s="54"/>
      <c r="D53" s="16"/>
      <c r="E53" s="16"/>
      <c r="F53" s="17"/>
      <c r="G53" s="11"/>
      <c r="H53" s="9"/>
      <c r="I53" s="9"/>
      <c r="J53" s="9"/>
      <c r="K53" s="12"/>
      <c r="L53" s="11"/>
      <c r="M53" s="9"/>
      <c r="N53" s="9"/>
      <c r="O53" s="9"/>
      <c r="P53" s="12"/>
      <c r="Q53" s="13">
        <f>SUMIFS('Zdrojová data'!$Q$5:$Q$1606,'Zdrojová data'!$M$5:$M$1606,C53,'Zdrojová data'!$N$5:$N$1606,E53,'Zdrojová data'!$O$5:$O$1606,F53,'Zdrojová data'!$P$5:$P$1606,D53)+SUMIFS('Zdrojová data'!$AC$5:$AC$582,'Zdrojová data'!$Z$5:$Z$582,C53,'Zdrojová data'!$AA$5:$AA$582,D53,'Zdrojová data'!$AB$5:$AB$582,G53)+SUMIFS('Zdrojová data'!$AC$5:$AC$582,'Zdrojová data'!$Z$5:$Z$582,C53,'Zdrojová data'!$AA$5:$AA$582,D53,'Zdrojová data'!$AB$5:$AB$582,H53)+SUMIFS('Zdrojová data'!$AC$5:$AC$582,'Zdrojová data'!$Z$5:$Z$582,C53,'Zdrojová data'!$AA$5:$AA$582,D53,'Zdrojová data'!$AB$5:$AB$582,I53)+SUMIFS('Zdrojová data'!$AC$5:$AC$582,'Zdrojová data'!$Z$5:$Z$582,C53,'Zdrojová data'!$AA$5:$AA$582,D53,'Zdrojová data'!$AB$5:$AB$582,J53)+SUMIFS('Zdrojová data'!$AC$5:$AC$582,'Zdrojová data'!$Z$5:$Z$582,C53,'Zdrojová data'!$AA$5:$AA$582,D53,'Zdrojová data'!$AB$5:$AB$582,K53)+SUMIFS('Zdrojová data'!$AK$5:$AK$582,'Zdrojová data'!$AH$5:$AH$582,C53,'Zdrojová data'!$AI$5:$AI$582,D53,'Zdrojová data'!$AJ$5:$AJ$582,L53)+SUMIFS('Zdrojová data'!$AK$5:$AK$582,'Zdrojová data'!$AH$5:$AH$582,C53,'Zdrojová data'!$AI$5:$AI$582,D53,'Zdrojová data'!$AJ$5:$AJ$582,M53)+SUMIFS('Zdrojová data'!$AK$5:$AK$582,'Zdrojová data'!$AH$5:$AH$582,C53,'Zdrojová data'!$AI$5:$AI$582,D53,'Zdrojová data'!$AJ$5:$AJ$582,N53)+SUMIFS('Zdrojová data'!$AK$5:$AK$582,'Zdrojová data'!$AH$5:$AH$582,C53,'Zdrojová data'!$AI$5:$AI$582,D53,'Zdrojová data'!$AJ$5:$AJ$582,O53)+SUMIFS('Zdrojová data'!$AK$5:$AK$582,'Zdrojová data'!$AH$5:$AH$582,C53,'Zdrojová data'!$AI$5:$AI$582,D53,'Zdrojová data'!$AJ$5:$AJ$582,P53)</f>
        <v>0</v>
      </c>
    </row>
    <row r="54" spans="1:17" s="14" customFormat="1" ht="21.9" customHeight="1" x14ac:dyDescent="0.3">
      <c r="A54" s="42">
        <v>31</v>
      </c>
      <c r="B54" s="44"/>
      <c r="C54" s="54"/>
      <c r="D54" s="16"/>
      <c r="E54" s="16"/>
      <c r="F54" s="17"/>
      <c r="G54" s="11"/>
      <c r="H54" s="9"/>
      <c r="I54" s="9"/>
      <c r="J54" s="9"/>
      <c r="K54" s="12"/>
      <c r="L54" s="11"/>
      <c r="M54" s="9"/>
      <c r="N54" s="9"/>
      <c r="O54" s="9"/>
      <c r="P54" s="12"/>
      <c r="Q54" s="13">
        <f>SUMIFS('Zdrojová data'!$Q$5:$Q$1606,'Zdrojová data'!$M$5:$M$1606,C54,'Zdrojová data'!$N$5:$N$1606,E54,'Zdrojová data'!$O$5:$O$1606,F54,'Zdrojová data'!$P$5:$P$1606,D54)+SUMIFS('Zdrojová data'!$AC$5:$AC$582,'Zdrojová data'!$Z$5:$Z$582,C54,'Zdrojová data'!$AA$5:$AA$582,D54,'Zdrojová data'!$AB$5:$AB$582,G54)+SUMIFS('Zdrojová data'!$AC$5:$AC$582,'Zdrojová data'!$Z$5:$Z$582,C54,'Zdrojová data'!$AA$5:$AA$582,D54,'Zdrojová data'!$AB$5:$AB$582,H54)+SUMIFS('Zdrojová data'!$AC$5:$AC$582,'Zdrojová data'!$Z$5:$Z$582,C54,'Zdrojová data'!$AA$5:$AA$582,D54,'Zdrojová data'!$AB$5:$AB$582,I54)+SUMIFS('Zdrojová data'!$AC$5:$AC$582,'Zdrojová data'!$Z$5:$Z$582,C54,'Zdrojová data'!$AA$5:$AA$582,D54,'Zdrojová data'!$AB$5:$AB$582,J54)+SUMIFS('Zdrojová data'!$AC$5:$AC$582,'Zdrojová data'!$Z$5:$Z$582,C54,'Zdrojová data'!$AA$5:$AA$582,D54,'Zdrojová data'!$AB$5:$AB$582,K54)+SUMIFS('Zdrojová data'!$AK$5:$AK$582,'Zdrojová data'!$AH$5:$AH$582,C54,'Zdrojová data'!$AI$5:$AI$582,D54,'Zdrojová data'!$AJ$5:$AJ$582,L54)+SUMIFS('Zdrojová data'!$AK$5:$AK$582,'Zdrojová data'!$AH$5:$AH$582,C54,'Zdrojová data'!$AI$5:$AI$582,D54,'Zdrojová data'!$AJ$5:$AJ$582,M54)+SUMIFS('Zdrojová data'!$AK$5:$AK$582,'Zdrojová data'!$AH$5:$AH$582,C54,'Zdrojová data'!$AI$5:$AI$582,D54,'Zdrojová data'!$AJ$5:$AJ$582,N54)+SUMIFS('Zdrojová data'!$AK$5:$AK$582,'Zdrojová data'!$AH$5:$AH$582,C54,'Zdrojová data'!$AI$5:$AI$582,D54,'Zdrojová data'!$AJ$5:$AJ$582,O54)+SUMIFS('Zdrojová data'!$AK$5:$AK$582,'Zdrojová data'!$AH$5:$AH$582,C54,'Zdrojová data'!$AI$5:$AI$582,D54,'Zdrojová data'!$AJ$5:$AJ$582,P54)</f>
        <v>0</v>
      </c>
    </row>
    <row r="55" spans="1:17" s="14" customFormat="1" ht="21.9" customHeight="1" x14ac:dyDescent="0.3">
      <c r="A55" s="42">
        <v>32</v>
      </c>
      <c r="B55" s="44"/>
      <c r="C55" s="54"/>
      <c r="D55" s="16"/>
      <c r="E55" s="16"/>
      <c r="F55" s="17"/>
      <c r="G55" s="11"/>
      <c r="H55" s="9"/>
      <c r="I55" s="9"/>
      <c r="J55" s="9"/>
      <c r="K55" s="12"/>
      <c r="L55" s="11"/>
      <c r="M55" s="9"/>
      <c r="N55" s="9"/>
      <c r="O55" s="9"/>
      <c r="P55" s="12"/>
      <c r="Q55" s="13">
        <f>SUMIFS('Zdrojová data'!$Q$5:$Q$1606,'Zdrojová data'!$M$5:$M$1606,C55,'Zdrojová data'!$N$5:$N$1606,E55,'Zdrojová data'!$O$5:$O$1606,F55,'Zdrojová data'!$P$5:$P$1606,D55)+SUMIFS('Zdrojová data'!$AC$5:$AC$582,'Zdrojová data'!$Z$5:$Z$582,C55,'Zdrojová data'!$AA$5:$AA$582,D55,'Zdrojová data'!$AB$5:$AB$582,G55)+SUMIFS('Zdrojová data'!$AC$5:$AC$582,'Zdrojová data'!$Z$5:$Z$582,C55,'Zdrojová data'!$AA$5:$AA$582,D55,'Zdrojová data'!$AB$5:$AB$582,H55)+SUMIFS('Zdrojová data'!$AC$5:$AC$582,'Zdrojová data'!$Z$5:$Z$582,C55,'Zdrojová data'!$AA$5:$AA$582,D55,'Zdrojová data'!$AB$5:$AB$582,I55)+SUMIFS('Zdrojová data'!$AC$5:$AC$582,'Zdrojová data'!$Z$5:$Z$582,C55,'Zdrojová data'!$AA$5:$AA$582,D55,'Zdrojová data'!$AB$5:$AB$582,J55)+SUMIFS('Zdrojová data'!$AC$5:$AC$582,'Zdrojová data'!$Z$5:$Z$582,C55,'Zdrojová data'!$AA$5:$AA$582,D55,'Zdrojová data'!$AB$5:$AB$582,K55)+SUMIFS('Zdrojová data'!$AK$5:$AK$582,'Zdrojová data'!$AH$5:$AH$582,C55,'Zdrojová data'!$AI$5:$AI$582,D55,'Zdrojová data'!$AJ$5:$AJ$582,L55)+SUMIFS('Zdrojová data'!$AK$5:$AK$582,'Zdrojová data'!$AH$5:$AH$582,C55,'Zdrojová data'!$AI$5:$AI$582,D55,'Zdrojová data'!$AJ$5:$AJ$582,M55)+SUMIFS('Zdrojová data'!$AK$5:$AK$582,'Zdrojová data'!$AH$5:$AH$582,C55,'Zdrojová data'!$AI$5:$AI$582,D55,'Zdrojová data'!$AJ$5:$AJ$582,N55)+SUMIFS('Zdrojová data'!$AK$5:$AK$582,'Zdrojová data'!$AH$5:$AH$582,C55,'Zdrojová data'!$AI$5:$AI$582,D55,'Zdrojová data'!$AJ$5:$AJ$582,O55)+SUMIFS('Zdrojová data'!$AK$5:$AK$582,'Zdrojová data'!$AH$5:$AH$582,C55,'Zdrojová data'!$AI$5:$AI$582,D55,'Zdrojová data'!$AJ$5:$AJ$582,P55)</f>
        <v>0</v>
      </c>
    </row>
    <row r="56" spans="1:17" s="14" customFormat="1" ht="21.9" customHeight="1" x14ac:dyDescent="0.3">
      <c r="A56" s="42">
        <v>33</v>
      </c>
      <c r="B56" s="44"/>
      <c r="C56" s="54"/>
      <c r="D56" s="16"/>
      <c r="E56" s="16"/>
      <c r="F56" s="17"/>
      <c r="G56" s="11"/>
      <c r="H56" s="9"/>
      <c r="I56" s="9"/>
      <c r="J56" s="9"/>
      <c r="K56" s="12"/>
      <c r="L56" s="11"/>
      <c r="M56" s="9"/>
      <c r="N56" s="9"/>
      <c r="O56" s="9"/>
      <c r="P56" s="12"/>
      <c r="Q56" s="13">
        <f>SUMIFS('Zdrojová data'!$Q$5:$Q$1606,'Zdrojová data'!$M$5:$M$1606,C56,'Zdrojová data'!$N$5:$N$1606,E56,'Zdrojová data'!$O$5:$O$1606,F56,'Zdrojová data'!$P$5:$P$1606,D56)+SUMIFS('Zdrojová data'!$AC$5:$AC$582,'Zdrojová data'!$Z$5:$Z$582,C56,'Zdrojová data'!$AA$5:$AA$582,D56,'Zdrojová data'!$AB$5:$AB$582,G56)+SUMIFS('Zdrojová data'!$AC$5:$AC$582,'Zdrojová data'!$Z$5:$Z$582,C56,'Zdrojová data'!$AA$5:$AA$582,D56,'Zdrojová data'!$AB$5:$AB$582,H56)+SUMIFS('Zdrojová data'!$AC$5:$AC$582,'Zdrojová data'!$Z$5:$Z$582,C56,'Zdrojová data'!$AA$5:$AA$582,D56,'Zdrojová data'!$AB$5:$AB$582,I56)+SUMIFS('Zdrojová data'!$AC$5:$AC$582,'Zdrojová data'!$Z$5:$Z$582,C56,'Zdrojová data'!$AA$5:$AA$582,D56,'Zdrojová data'!$AB$5:$AB$582,J56)+SUMIFS('Zdrojová data'!$AC$5:$AC$582,'Zdrojová data'!$Z$5:$Z$582,C56,'Zdrojová data'!$AA$5:$AA$582,D56,'Zdrojová data'!$AB$5:$AB$582,K56)+SUMIFS('Zdrojová data'!$AK$5:$AK$582,'Zdrojová data'!$AH$5:$AH$582,C56,'Zdrojová data'!$AI$5:$AI$582,D56,'Zdrojová data'!$AJ$5:$AJ$582,L56)+SUMIFS('Zdrojová data'!$AK$5:$AK$582,'Zdrojová data'!$AH$5:$AH$582,C56,'Zdrojová data'!$AI$5:$AI$582,D56,'Zdrojová data'!$AJ$5:$AJ$582,M56)+SUMIFS('Zdrojová data'!$AK$5:$AK$582,'Zdrojová data'!$AH$5:$AH$582,C56,'Zdrojová data'!$AI$5:$AI$582,D56,'Zdrojová data'!$AJ$5:$AJ$582,N56)+SUMIFS('Zdrojová data'!$AK$5:$AK$582,'Zdrojová data'!$AH$5:$AH$582,C56,'Zdrojová data'!$AI$5:$AI$582,D56,'Zdrojová data'!$AJ$5:$AJ$582,O56)+SUMIFS('Zdrojová data'!$AK$5:$AK$582,'Zdrojová data'!$AH$5:$AH$582,C56,'Zdrojová data'!$AI$5:$AI$582,D56,'Zdrojová data'!$AJ$5:$AJ$582,P56)</f>
        <v>0</v>
      </c>
    </row>
    <row r="57" spans="1:17" s="14" customFormat="1" ht="21.9" customHeight="1" x14ac:dyDescent="0.3">
      <c r="A57" s="42">
        <v>34</v>
      </c>
      <c r="B57" s="44"/>
      <c r="C57" s="54"/>
      <c r="D57" s="16"/>
      <c r="E57" s="16"/>
      <c r="F57" s="17"/>
      <c r="G57" s="11"/>
      <c r="H57" s="9"/>
      <c r="I57" s="9"/>
      <c r="J57" s="9"/>
      <c r="K57" s="12"/>
      <c r="L57" s="11"/>
      <c r="M57" s="9"/>
      <c r="N57" s="9"/>
      <c r="O57" s="9"/>
      <c r="P57" s="12"/>
      <c r="Q57" s="13">
        <f>SUMIFS('Zdrojová data'!$Q$5:$Q$1606,'Zdrojová data'!$M$5:$M$1606,C57,'Zdrojová data'!$N$5:$N$1606,E57,'Zdrojová data'!$O$5:$O$1606,F57,'Zdrojová data'!$P$5:$P$1606,D57)+SUMIFS('Zdrojová data'!$AC$5:$AC$582,'Zdrojová data'!$Z$5:$Z$582,C57,'Zdrojová data'!$AA$5:$AA$582,D57,'Zdrojová data'!$AB$5:$AB$582,G57)+SUMIFS('Zdrojová data'!$AC$5:$AC$582,'Zdrojová data'!$Z$5:$Z$582,C57,'Zdrojová data'!$AA$5:$AA$582,D57,'Zdrojová data'!$AB$5:$AB$582,H57)+SUMIFS('Zdrojová data'!$AC$5:$AC$582,'Zdrojová data'!$Z$5:$Z$582,C57,'Zdrojová data'!$AA$5:$AA$582,D57,'Zdrojová data'!$AB$5:$AB$582,I57)+SUMIFS('Zdrojová data'!$AC$5:$AC$582,'Zdrojová data'!$Z$5:$Z$582,C57,'Zdrojová data'!$AA$5:$AA$582,D57,'Zdrojová data'!$AB$5:$AB$582,J57)+SUMIFS('Zdrojová data'!$AC$5:$AC$582,'Zdrojová data'!$Z$5:$Z$582,C57,'Zdrojová data'!$AA$5:$AA$582,D57,'Zdrojová data'!$AB$5:$AB$582,K57)+SUMIFS('Zdrojová data'!$AK$5:$AK$582,'Zdrojová data'!$AH$5:$AH$582,C57,'Zdrojová data'!$AI$5:$AI$582,D57,'Zdrojová data'!$AJ$5:$AJ$582,L57)+SUMIFS('Zdrojová data'!$AK$5:$AK$582,'Zdrojová data'!$AH$5:$AH$582,C57,'Zdrojová data'!$AI$5:$AI$582,D57,'Zdrojová data'!$AJ$5:$AJ$582,M57)+SUMIFS('Zdrojová data'!$AK$5:$AK$582,'Zdrojová data'!$AH$5:$AH$582,C57,'Zdrojová data'!$AI$5:$AI$582,D57,'Zdrojová data'!$AJ$5:$AJ$582,N57)+SUMIFS('Zdrojová data'!$AK$5:$AK$582,'Zdrojová data'!$AH$5:$AH$582,C57,'Zdrojová data'!$AI$5:$AI$582,D57,'Zdrojová data'!$AJ$5:$AJ$582,O57)+SUMIFS('Zdrojová data'!$AK$5:$AK$582,'Zdrojová data'!$AH$5:$AH$582,C57,'Zdrojová data'!$AI$5:$AI$582,D57,'Zdrojová data'!$AJ$5:$AJ$582,P57)</f>
        <v>0</v>
      </c>
    </row>
    <row r="58" spans="1:17" s="14" customFormat="1" ht="21.9" customHeight="1" x14ac:dyDescent="0.3">
      <c r="A58" s="42">
        <v>35</v>
      </c>
      <c r="B58" s="44"/>
      <c r="C58" s="54"/>
      <c r="D58" s="16"/>
      <c r="E58" s="16"/>
      <c r="F58" s="17"/>
      <c r="G58" s="11"/>
      <c r="H58" s="9"/>
      <c r="I58" s="9"/>
      <c r="J58" s="9"/>
      <c r="K58" s="12"/>
      <c r="L58" s="11"/>
      <c r="M58" s="9"/>
      <c r="N58" s="9"/>
      <c r="O58" s="9"/>
      <c r="P58" s="12"/>
      <c r="Q58" s="13">
        <f>SUMIFS('Zdrojová data'!$Q$5:$Q$1606,'Zdrojová data'!$M$5:$M$1606,C58,'Zdrojová data'!$N$5:$N$1606,E58,'Zdrojová data'!$O$5:$O$1606,F58,'Zdrojová data'!$P$5:$P$1606,D58)+SUMIFS('Zdrojová data'!$AC$5:$AC$582,'Zdrojová data'!$Z$5:$Z$582,C58,'Zdrojová data'!$AA$5:$AA$582,D58,'Zdrojová data'!$AB$5:$AB$582,G58)+SUMIFS('Zdrojová data'!$AC$5:$AC$582,'Zdrojová data'!$Z$5:$Z$582,C58,'Zdrojová data'!$AA$5:$AA$582,D58,'Zdrojová data'!$AB$5:$AB$582,H58)+SUMIFS('Zdrojová data'!$AC$5:$AC$582,'Zdrojová data'!$Z$5:$Z$582,C58,'Zdrojová data'!$AA$5:$AA$582,D58,'Zdrojová data'!$AB$5:$AB$582,I58)+SUMIFS('Zdrojová data'!$AC$5:$AC$582,'Zdrojová data'!$Z$5:$Z$582,C58,'Zdrojová data'!$AA$5:$AA$582,D58,'Zdrojová data'!$AB$5:$AB$582,J58)+SUMIFS('Zdrojová data'!$AC$5:$AC$582,'Zdrojová data'!$Z$5:$Z$582,C58,'Zdrojová data'!$AA$5:$AA$582,D58,'Zdrojová data'!$AB$5:$AB$582,K58)+SUMIFS('Zdrojová data'!$AK$5:$AK$582,'Zdrojová data'!$AH$5:$AH$582,C58,'Zdrojová data'!$AI$5:$AI$582,D58,'Zdrojová data'!$AJ$5:$AJ$582,L58)+SUMIFS('Zdrojová data'!$AK$5:$AK$582,'Zdrojová data'!$AH$5:$AH$582,C58,'Zdrojová data'!$AI$5:$AI$582,D58,'Zdrojová data'!$AJ$5:$AJ$582,M58)+SUMIFS('Zdrojová data'!$AK$5:$AK$582,'Zdrojová data'!$AH$5:$AH$582,C58,'Zdrojová data'!$AI$5:$AI$582,D58,'Zdrojová data'!$AJ$5:$AJ$582,N58)+SUMIFS('Zdrojová data'!$AK$5:$AK$582,'Zdrojová data'!$AH$5:$AH$582,C58,'Zdrojová data'!$AI$5:$AI$582,D58,'Zdrojová data'!$AJ$5:$AJ$582,O58)+SUMIFS('Zdrojová data'!$AK$5:$AK$582,'Zdrojová data'!$AH$5:$AH$582,C58,'Zdrojová data'!$AI$5:$AI$582,D58,'Zdrojová data'!$AJ$5:$AJ$582,P58)</f>
        <v>0</v>
      </c>
    </row>
    <row r="59" spans="1:17" s="14" customFormat="1" ht="21.9" customHeight="1" x14ac:dyDescent="0.3">
      <c r="A59" s="42">
        <v>36</v>
      </c>
      <c r="B59" s="44"/>
      <c r="C59" s="54"/>
      <c r="D59" s="16"/>
      <c r="E59" s="16"/>
      <c r="F59" s="17"/>
      <c r="G59" s="11"/>
      <c r="H59" s="9"/>
      <c r="I59" s="9"/>
      <c r="J59" s="9"/>
      <c r="K59" s="12"/>
      <c r="L59" s="11"/>
      <c r="M59" s="9"/>
      <c r="N59" s="9"/>
      <c r="O59" s="9"/>
      <c r="P59" s="12"/>
      <c r="Q59" s="13">
        <f>SUMIFS('Zdrojová data'!$Q$5:$Q$1606,'Zdrojová data'!$M$5:$M$1606,C59,'Zdrojová data'!$N$5:$N$1606,E59,'Zdrojová data'!$O$5:$O$1606,F59,'Zdrojová data'!$P$5:$P$1606,D59)+SUMIFS('Zdrojová data'!$AC$5:$AC$582,'Zdrojová data'!$Z$5:$Z$582,C59,'Zdrojová data'!$AA$5:$AA$582,D59,'Zdrojová data'!$AB$5:$AB$582,G59)+SUMIFS('Zdrojová data'!$AC$5:$AC$582,'Zdrojová data'!$Z$5:$Z$582,C59,'Zdrojová data'!$AA$5:$AA$582,D59,'Zdrojová data'!$AB$5:$AB$582,H59)+SUMIFS('Zdrojová data'!$AC$5:$AC$582,'Zdrojová data'!$Z$5:$Z$582,C59,'Zdrojová data'!$AA$5:$AA$582,D59,'Zdrojová data'!$AB$5:$AB$582,I59)+SUMIFS('Zdrojová data'!$AC$5:$AC$582,'Zdrojová data'!$Z$5:$Z$582,C59,'Zdrojová data'!$AA$5:$AA$582,D59,'Zdrojová data'!$AB$5:$AB$582,J59)+SUMIFS('Zdrojová data'!$AC$5:$AC$582,'Zdrojová data'!$Z$5:$Z$582,C59,'Zdrojová data'!$AA$5:$AA$582,D59,'Zdrojová data'!$AB$5:$AB$582,K59)+SUMIFS('Zdrojová data'!$AK$5:$AK$582,'Zdrojová data'!$AH$5:$AH$582,C59,'Zdrojová data'!$AI$5:$AI$582,D59,'Zdrojová data'!$AJ$5:$AJ$582,L59)+SUMIFS('Zdrojová data'!$AK$5:$AK$582,'Zdrojová data'!$AH$5:$AH$582,C59,'Zdrojová data'!$AI$5:$AI$582,D59,'Zdrojová data'!$AJ$5:$AJ$582,M59)+SUMIFS('Zdrojová data'!$AK$5:$AK$582,'Zdrojová data'!$AH$5:$AH$582,C59,'Zdrojová data'!$AI$5:$AI$582,D59,'Zdrojová data'!$AJ$5:$AJ$582,N59)+SUMIFS('Zdrojová data'!$AK$5:$AK$582,'Zdrojová data'!$AH$5:$AH$582,C59,'Zdrojová data'!$AI$5:$AI$582,D59,'Zdrojová data'!$AJ$5:$AJ$582,O59)+SUMIFS('Zdrojová data'!$AK$5:$AK$582,'Zdrojová data'!$AH$5:$AH$582,C59,'Zdrojová data'!$AI$5:$AI$582,D59,'Zdrojová data'!$AJ$5:$AJ$582,P59)</f>
        <v>0</v>
      </c>
    </row>
    <row r="60" spans="1:17" s="14" customFormat="1" ht="21.9" customHeight="1" x14ac:dyDescent="0.3">
      <c r="A60" s="42">
        <v>37</v>
      </c>
      <c r="B60" s="44"/>
      <c r="C60" s="54"/>
      <c r="D60" s="16"/>
      <c r="E60" s="16"/>
      <c r="F60" s="17"/>
      <c r="G60" s="11"/>
      <c r="H60" s="9"/>
      <c r="I60" s="9"/>
      <c r="J60" s="9"/>
      <c r="K60" s="12"/>
      <c r="L60" s="11"/>
      <c r="M60" s="9"/>
      <c r="N60" s="9"/>
      <c r="O60" s="9"/>
      <c r="P60" s="12"/>
      <c r="Q60" s="13">
        <f>SUMIFS('Zdrojová data'!$Q$5:$Q$1606,'Zdrojová data'!$M$5:$M$1606,C60,'Zdrojová data'!$N$5:$N$1606,E60,'Zdrojová data'!$O$5:$O$1606,F60,'Zdrojová data'!$P$5:$P$1606,D60)+SUMIFS('Zdrojová data'!$AC$5:$AC$582,'Zdrojová data'!$Z$5:$Z$582,C60,'Zdrojová data'!$AA$5:$AA$582,D60,'Zdrojová data'!$AB$5:$AB$582,G60)+SUMIFS('Zdrojová data'!$AC$5:$AC$582,'Zdrojová data'!$Z$5:$Z$582,C60,'Zdrojová data'!$AA$5:$AA$582,D60,'Zdrojová data'!$AB$5:$AB$582,H60)+SUMIFS('Zdrojová data'!$AC$5:$AC$582,'Zdrojová data'!$Z$5:$Z$582,C60,'Zdrojová data'!$AA$5:$AA$582,D60,'Zdrojová data'!$AB$5:$AB$582,I60)+SUMIFS('Zdrojová data'!$AC$5:$AC$582,'Zdrojová data'!$Z$5:$Z$582,C60,'Zdrojová data'!$AA$5:$AA$582,D60,'Zdrojová data'!$AB$5:$AB$582,J60)+SUMIFS('Zdrojová data'!$AC$5:$AC$582,'Zdrojová data'!$Z$5:$Z$582,C60,'Zdrojová data'!$AA$5:$AA$582,D60,'Zdrojová data'!$AB$5:$AB$582,K60)+SUMIFS('Zdrojová data'!$AK$5:$AK$582,'Zdrojová data'!$AH$5:$AH$582,C60,'Zdrojová data'!$AI$5:$AI$582,D60,'Zdrojová data'!$AJ$5:$AJ$582,L60)+SUMIFS('Zdrojová data'!$AK$5:$AK$582,'Zdrojová data'!$AH$5:$AH$582,C60,'Zdrojová data'!$AI$5:$AI$582,D60,'Zdrojová data'!$AJ$5:$AJ$582,M60)+SUMIFS('Zdrojová data'!$AK$5:$AK$582,'Zdrojová data'!$AH$5:$AH$582,C60,'Zdrojová data'!$AI$5:$AI$582,D60,'Zdrojová data'!$AJ$5:$AJ$582,N60)+SUMIFS('Zdrojová data'!$AK$5:$AK$582,'Zdrojová data'!$AH$5:$AH$582,C60,'Zdrojová data'!$AI$5:$AI$582,D60,'Zdrojová data'!$AJ$5:$AJ$582,O60)+SUMIFS('Zdrojová data'!$AK$5:$AK$582,'Zdrojová data'!$AH$5:$AH$582,C60,'Zdrojová data'!$AI$5:$AI$582,D60,'Zdrojová data'!$AJ$5:$AJ$582,P60)</f>
        <v>0</v>
      </c>
    </row>
    <row r="61" spans="1:17" s="14" customFormat="1" ht="21.9" customHeight="1" x14ac:dyDescent="0.3">
      <c r="A61" s="42">
        <v>38</v>
      </c>
      <c r="B61" s="44"/>
      <c r="C61" s="54"/>
      <c r="D61" s="16"/>
      <c r="E61" s="16"/>
      <c r="F61" s="17"/>
      <c r="G61" s="11"/>
      <c r="H61" s="9"/>
      <c r="I61" s="9"/>
      <c r="J61" s="9"/>
      <c r="K61" s="12"/>
      <c r="L61" s="11"/>
      <c r="M61" s="9"/>
      <c r="N61" s="9"/>
      <c r="O61" s="9"/>
      <c r="P61" s="12"/>
      <c r="Q61" s="13">
        <f>SUMIFS('Zdrojová data'!$Q$5:$Q$1606,'Zdrojová data'!$M$5:$M$1606,C61,'Zdrojová data'!$N$5:$N$1606,E61,'Zdrojová data'!$O$5:$O$1606,F61,'Zdrojová data'!$P$5:$P$1606,D61)+SUMIFS('Zdrojová data'!$AC$5:$AC$582,'Zdrojová data'!$Z$5:$Z$582,C61,'Zdrojová data'!$AA$5:$AA$582,D61,'Zdrojová data'!$AB$5:$AB$582,G61)+SUMIFS('Zdrojová data'!$AC$5:$AC$582,'Zdrojová data'!$Z$5:$Z$582,C61,'Zdrojová data'!$AA$5:$AA$582,D61,'Zdrojová data'!$AB$5:$AB$582,H61)+SUMIFS('Zdrojová data'!$AC$5:$AC$582,'Zdrojová data'!$Z$5:$Z$582,C61,'Zdrojová data'!$AA$5:$AA$582,D61,'Zdrojová data'!$AB$5:$AB$582,I61)+SUMIFS('Zdrojová data'!$AC$5:$AC$582,'Zdrojová data'!$Z$5:$Z$582,C61,'Zdrojová data'!$AA$5:$AA$582,D61,'Zdrojová data'!$AB$5:$AB$582,J61)+SUMIFS('Zdrojová data'!$AC$5:$AC$582,'Zdrojová data'!$Z$5:$Z$582,C61,'Zdrojová data'!$AA$5:$AA$582,D61,'Zdrojová data'!$AB$5:$AB$582,K61)+SUMIFS('Zdrojová data'!$AK$5:$AK$582,'Zdrojová data'!$AH$5:$AH$582,C61,'Zdrojová data'!$AI$5:$AI$582,D61,'Zdrojová data'!$AJ$5:$AJ$582,L61)+SUMIFS('Zdrojová data'!$AK$5:$AK$582,'Zdrojová data'!$AH$5:$AH$582,C61,'Zdrojová data'!$AI$5:$AI$582,D61,'Zdrojová data'!$AJ$5:$AJ$582,M61)+SUMIFS('Zdrojová data'!$AK$5:$AK$582,'Zdrojová data'!$AH$5:$AH$582,C61,'Zdrojová data'!$AI$5:$AI$582,D61,'Zdrojová data'!$AJ$5:$AJ$582,N61)+SUMIFS('Zdrojová data'!$AK$5:$AK$582,'Zdrojová data'!$AH$5:$AH$582,C61,'Zdrojová data'!$AI$5:$AI$582,D61,'Zdrojová data'!$AJ$5:$AJ$582,O61)+SUMIFS('Zdrojová data'!$AK$5:$AK$582,'Zdrojová data'!$AH$5:$AH$582,C61,'Zdrojová data'!$AI$5:$AI$582,D61,'Zdrojová data'!$AJ$5:$AJ$582,P61)</f>
        <v>0</v>
      </c>
    </row>
    <row r="62" spans="1:17" s="14" customFormat="1" ht="21.9" customHeight="1" x14ac:dyDescent="0.3">
      <c r="A62" s="42">
        <v>39</v>
      </c>
      <c r="B62" s="44"/>
      <c r="C62" s="54"/>
      <c r="D62" s="16"/>
      <c r="E62" s="16"/>
      <c r="F62" s="17"/>
      <c r="G62" s="11"/>
      <c r="H62" s="9"/>
      <c r="I62" s="9"/>
      <c r="J62" s="9"/>
      <c r="K62" s="12"/>
      <c r="L62" s="11"/>
      <c r="M62" s="9"/>
      <c r="N62" s="9"/>
      <c r="O62" s="9"/>
      <c r="P62" s="12"/>
      <c r="Q62" s="13">
        <f>SUMIFS('Zdrojová data'!$Q$5:$Q$1606,'Zdrojová data'!$M$5:$M$1606,C62,'Zdrojová data'!$N$5:$N$1606,E62,'Zdrojová data'!$O$5:$O$1606,F62,'Zdrojová data'!$P$5:$P$1606,D62)+SUMIFS('Zdrojová data'!$AC$5:$AC$582,'Zdrojová data'!$Z$5:$Z$582,C62,'Zdrojová data'!$AA$5:$AA$582,D62,'Zdrojová data'!$AB$5:$AB$582,G62)+SUMIFS('Zdrojová data'!$AC$5:$AC$582,'Zdrojová data'!$Z$5:$Z$582,C62,'Zdrojová data'!$AA$5:$AA$582,D62,'Zdrojová data'!$AB$5:$AB$582,H62)+SUMIFS('Zdrojová data'!$AC$5:$AC$582,'Zdrojová data'!$Z$5:$Z$582,C62,'Zdrojová data'!$AA$5:$AA$582,D62,'Zdrojová data'!$AB$5:$AB$582,I62)+SUMIFS('Zdrojová data'!$AC$5:$AC$582,'Zdrojová data'!$Z$5:$Z$582,C62,'Zdrojová data'!$AA$5:$AA$582,D62,'Zdrojová data'!$AB$5:$AB$582,J62)+SUMIFS('Zdrojová data'!$AC$5:$AC$582,'Zdrojová data'!$Z$5:$Z$582,C62,'Zdrojová data'!$AA$5:$AA$582,D62,'Zdrojová data'!$AB$5:$AB$582,K62)+SUMIFS('Zdrojová data'!$AK$5:$AK$582,'Zdrojová data'!$AH$5:$AH$582,C62,'Zdrojová data'!$AI$5:$AI$582,D62,'Zdrojová data'!$AJ$5:$AJ$582,L62)+SUMIFS('Zdrojová data'!$AK$5:$AK$582,'Zdrojová data'!$AH$5:$AH$582,C62,'Zdrojová data'!$AI$5:$AI$582,D62,'Zdrojová data'!$AJ$5:$AJ$582,M62)+SUMIFS('Zdrojová data'!$AK$5:$AK$582,'Zdrojová data'!$AH$5:$AH$582,C62,'Zdrojová data'!$AI$5:$AI$582,D62,'Zdrojová data'!$AJ$5:$AJ$582,N62)+SUMIFS('Zdrojová data'!$AK$5:$AK$582,'Zdrojová data'!$AH$5:$AH$582,C62,'Zdrojová data'!$AI$5:$AI$582,D62,'Zdrojová data'!$AJ$5:$AJ$582,O62)+SUMIFS('Zdrojová data'!$AK$5:$AK$582,'Zdrojová data'!$AH$5:$AH$582,C62,'Zdrojová data'!$AI$5:$AI$582,D62,'Zdrojová data'!$AJ$5:$AJ$582,P62)</f>
        <v>0</v>
      </c>
    </row>
    <row r="63" spans="1:17" s="14" customFormat="1" ht="21.9" customHeight="1" x14ac:dyDescent="0.3">
      <c r="A63" s="42">
        <v>40</v>
      </c>
      <c r="B63" s="44"/>
      <c r="C63" s="54"/>
      <c r="D63" s="16"/>
      <c r="E63" s="16"/>
      <c r="F63" s="17"/>
      <c r="G63" s="11"/>
      <c r="H63" s="9"/>
      <c r="I63" s="9"/>
      <c r="J63" s="9"/>
      <c r="K63" s="12"/>
      <c r="L63" s="11"/>
      <c r="M63" s="9"/>
      <c r="N63" s="9"/>
      <c r="O63" s="9"/>
      <c r="P63" s="12"/>
      <c r="Q63" s="13">
        <f>SUMIFS('Zdrojová data'!$Q$5:$Q$1606,'Zdrojová data'!$M$5:$M$1606,C63,'Zdrojová data'!$N$5:$N$1606,E63,'Zdrojová data'!$O$5:$O$1606,F63,'Zdrojová data'!$P$5:$P$1606,D63)+SUMIFS('Zdrojová data'!$AC$5:$AC$582,'Zdrojová data'!$Z$5:$Z$582,C63,'Zdrojová data'!$AA$5:$AA$582,D63,'Zdrojová data'!$AB$5:$AB$582,G63)+SUMIFS('Zdrojová data'!$AC$5:$AC$582,'Zdrojová data'!$Z$5:$Z$582,C63,'Zdrojová data'!$AA$5:$AA$582,D63,'Zdrojová data'!$AB$5:$AB$582,H63)+SUMIFS('Zdrojová data'!$AC$5:$AC$582,'Zdrojová data'!$Z$5:$Z$582,C63,'Zdrojová data'!$AA$5:$AA$582,D63,'Zdrojová data'!$AB$5:$AB$582,I63)+SUMIFS('Zdrojová data'!$AC$5:$AC$582,'Zdrojová data'!$Z$5:$Z$582,C63,'Zdrojová data'!$AA$5:$AA$582,D63,'Zdrojová data'!$AB$5:$AB$582,J63)+SUMIFS('Zdrojová data'!$AC$5:$AC$582,'Zdrojová data'!$Z$5:$Z$582,C63,'Zdrojová data'!$AA$5:$AA$582,D63,'Zdrojová data'!$AB$5:$AB$582,K63)+SUMIFS('Zdrojová data'!$AK$5:$AK$582,'Zdrojová data'!$AH$5:$AH$582,C63,'Zdrojová data'!$AI$5:$AI$582,D63,'Zdrojová data'!$AJ$5:$AJ$582,L63)+SUMIFS('Zdrojová data'!$AK$5:$AK$582,'Zdrojová data'!$AH$5:$AH$582,C63,'Zdrojová data'!$AI$5:$AI$582,D63,'Zdrojová data'!$AJ$5:$AJ$582,M63)+SUMIFS('Zdrojová data'!$AK$5:$AK$582,'Zdrojová data'!$AH$5:$AH$582,C63,'Zdrojová data'!$AI$5:$AI$582,D63,'Zdrojová data'!$AJ$5:$AJ$582,N63)+SUMIFS('Zdrojová data'!$AK$5:$AK$582,'Zdrojová data'!$AH$5:$AH$582,C63,'Zdrojová data'!$AI$5:$AI$582,D63,'Zdrojová data'!$AJ$5:$AJ$582,O63)+SUMIFS('Zdrojová data'!$AK$5:$AK$582,'Zdrojová data'!$AH$5:$AH$582,C63,'Zdrojová data'!$AI$5:$AI$582,D63,'Zdrojová data'!$AJ$5:$AJ$582,P63)</f>
        <v>0</v>
      </c>
    </row>
    <row r="64" spans="1:17" s="14" customFormat="1" ht="21.9" customHeight="1" x14ac:dyDescent="0.3">
      <c r="A64" s="42">
        <v>41</v>
      </c>
      <c r="B64" s="44"/>
      <c r="C64" s="54"/>
      <c r="D64" s="16"/>
      <c r="E64" s="16"/>
      <c r="F64" s="17"/>
      <c r="G64" s="11"/>
      <c r="H64" s="9"/>
      <c r="I64" s="9"/>
      <c r="J64" s="9"/>
      <c r="K64" s="12"/>
      <c r="L64" s="11"/>
      <c r="M64" s="9"/>
      <c r="N64" s="9"/>
      <c r="O64" s="9"/>
      <c r="P64" s="12"/>
      <c r="Q64" s="13">
        <f>SUMIFS('Zdrojová data'!$Q$5:$Q$1606,'Zdrojová data'!$M$5:$M$1606,C64,'Zdrojová data'!$N$5:$N$1606,E64,'Zdrojová data'!$O$5:$O$1606,F64,'Zdrojová data'!$P$5:$P$1606,D64)+SUMIFS('Zdrojová data'!$AC$5:$AC$582,'Zdrojová data'!$Z$5:$Z$582,C64,'Zdrojová data'!$AA$5:$AA$582,D64,'Zdrojová data'!$AB$5:$AB$582,G64)+SUMIFS('Zdrojová data'!$AC$5:$AC$582,'Zdrojová data'!$Z$5:$Z$582,C64,'Zdrojová data'!$AA$5:$AA$582,D64,'Zdrojová data'!$AB$5:$AB$582,H64)+SUMIFS('Zdrojová data'!$AC$5:$AC$582,'Zdrojová data'!$Z$5:$Z$582,C64,'Zdrojová data'!$AA$5:$AA$582,D64,'Zdrojová data'!$AB$5:$AB$582,I64)+SUMIFS('Zdrojová data'!$AC$5:$AC$582,'Zdrojová data'!$Z$5:$Z$582,C64,'Zdrojová data'!$AA$5:$AA$582,D64,'Zdrojová data'!$AB$5:$AB$582,J64)+SUMIFS('Zdrojová data'!$AC$5:$AC$582,'Zdrojová data'!$Z$5:$Z$582,C64,'Zdrojová data'!$AA$5:$AA$582,D64,'Zdrojová data'!$AB$5:$AB$582,K64)+SUMIFS('Zdrojová data'!$AK$5:$AK$582,'Zdrojová data'!$AH$5:$AH$582,C64,'Zdrojová data'!$AI$5:$AI$582,D64,'Zdrojová data'!$AJ$5:$AJ$582,L64)+SUMIFS('Zdrojová data'!$AK$5:$AK$582,'Zdrojová data'!$AH$5:$AH$582,C64,'Zdrojová data'!$AI$5:$AI$582,D64,'Zdrojová data'!$AJ$5:$AJ$582,M64)+SUMIFS('Zdrojová data'!$AK$5:$AK$582,'Zdrojová data'!$AH$5:$AH$582,C64,'Zdrojová data'!$AI$5:$AI$582,D64,'Zdrojová data'!$AJ$5:$AJ$582,N64)+SUMIFS('Zdrojová data'!$AK$5:$AK$582,'Zdrojová data'!$AH$5:$AH$582,C64,'Zdrojová data'!$AI$5:$AI$582,D64,'Zdrojová data'!$AJ$5:$AJ$582,O64)+SUMIFS('Zdrojová data'!$AK$5:$AK$582,'Zdrojová data'!$AH$5:$AH$582,C64,'Zdrojová data'!$AI$5:$AI$582,D64,'Zdrojová data'!$AJ$5:$AJ$582,P64)</f>
        <v>0</v>
      </c>
    </row>
    <row r="65" spans="1:17" s="14" customFormat="1" ht="21.9" customHeight="1" x14ac:dyDescent="0.3">
      <c r="A65" s="42">
        <v>42</v>
      </c>
      <c r="B65" s="44"/>
      <c r="C65" s="54"/>
      <c r="D65" s="16"/>
      <c r="E65" s="16"/>
      <c r="F65" s="17"/>
      <c r="G65" s="11"/>
      <c r="H65" s="9"/>
      <c r="I65" s="9"/>
      <c r="J65" s="9"/>
      <c r="K65" s="12"/>
      <c r="L65" s="11"/>
      <c r="M65" s="9"/>
      <c r="N65" s="9"/>
      <c r="O65" s="9"/>
      <c r="P65" s="12"/>
      <c r="Q65" s="13">
        <f>SUMIFS('Zdrojová data'!$Q$5:$Q$1606,'Zdrojová data'!$M$5:$M$1606,C65,'Zdrojová data'!$N$5:$N$1606,E65,'Zdrojová data'!$O$5:$O$1606,F65,'Zdrojová data'!$P$5:$P$1606,D65)+SUMIFS('Zdrojová data'!$AC$5:$AC$582,'Zdrojová data'!$Z$5:$Z$582,C65,'Zdrojová data'!$AA$5:$AA$582,D65,'Zdrojová data'!$AB$5:$AB$582,G65)+SUMIFS('Zdrojová data'!$AC$5:$AC$582,'Zdrojová data'!$Z$5:$Z$582,C65,'Zdrojová data'!$AA$5:$AA$582,D65,'Zdrojová data'!$AB$5:$AB$582,H65)+SUMIFS('Zdrojová data'!$AC$5:$AC$582,'Zdrojová data'!$Z$5:$Z$582,C65,'Zdrojová data'!$AA$5:$AA$582,D65,'Zdrojová data'!$AB$5:$AB$582,I65)+SUMIFS('Zdrojová data'!$AC$5:$AC$582,'Zdrojová data'!$Z$5:$Z$582,C65,'Zdrojová data'!$AA$5:$AA$582,D65,'Zdrojová data'!$AB$5:$AB$582,J65)+SUMIFS('Zdrojová data'!$AC$5:$AC$582,'Zdrojová data'!$Z$5:$Z$582,C65,'Zdrojová data'!$AA$5:$AA$582,D65,'Zdrojová data'!$AB$5:$AB$582,K65)+SUMIFS('Zdrojová data'!$AK$5:$AK$582,'Zdrojová data'!$AH$5:$AH$582,C65,'Zdrojová data'!$AI$5:$AI$582,D65,'Zdrojová data'!$AJ$5:$AJ$582,L65)+SUMIFS('Zdrojová data'!$AK$5:$AK$582,'Zdrojová data'!$AH$5:$AH$582,C65,'Zdrojová data'!$AI$5:$AI$582,D65,'Zdrojová data'!$AJ$5:$AJ$582,M65)+SUMIFS('Zdrojová data'!$AK$5:$AK$582,'Zdrojová data'!$AH$5:$AH$582,C65,'Zdrojová data'!$AI$5:$AI$582,D65,'Zdrojová data'!$AJ$5:$AJ$582,N65)+SUMIFS('Zdrojová data'!$AK$5:$AK$582,'Zdrojová data'!$AH$5:$AH$582,C65,'Zdrojová data'!$AI$5:$AI$582,D65,'Zdrojová data'!$AJ$5:$AJ$582,O65)+SUMIFS('Zdrojová data'!$AK$5:$AK$582,'Zdrojová data'!$AH$5:$AH$582,C65,'Zdrojová data'!$AI$5:$AI$582,D65,'Zdrojová data'!$AJ$5:$AJ$582,P65)</f>
        <v>0</v>
      </c>
    </row>
    <row r="66" spans="1:17" s="14" customFormat="1" ht="21.9" customHeight="1" x14ac:dyDescent="0.3">
      <c r="A66" s="42">
        <v>43</v>
      </c>
      <c r="B66" s="44"/>
      <c r="C66" s="54"/>
      <c r="D66" s="16"/>
      <c r="E66" s="16"/>
      <c r="F66" s="17"/>
      <c r="G66" s="11"/>
      <c r="H66" s="9"/>
      <c r="I66" s="9"/>
      <c r="J66" s="9"/>
      <c r="K66" s="12"/>
      <c r="L66" s="11"/>
      <c r="M66" s="9"/>
      <c r="N66" s="9"/>
      <c r="O66" s="9"/>
      <c r="P66" s="12"/>
      <c r="Q66" s="13">
        <f>SUMIFS('Zdrojová data'!$Q$5:$Q$1606,'Zdrojová data'!$M$5:$M$1606,C66,'Zdrojová data'!$N$5:$N$1606,E66,'Zdrojová data'!$O$5:$O$1606,F66,'Zdrojová data'!$P$5:$P$1606,D66)+SUMIFS('Zdrojová data'!$AC$5:$AC$582,'Zdrojová data'!$Z$5:$Z$582,C66,'Zdrojová data'!$AA$5:$AA$582,D66,'Zdrojová data'!$AB$5:$AB$582,G66)+SUMIFS('Zdrojová data'!$AC$5:$AC$582,'Zdrojová data'!$Z$5:$Z$582,C66,'Zdrojová data'!$AA$5:$AA$582,D66,'Zdrojová data'!$AB$5:$AB$582,H66)+SUMIFS('Zdrojová data'!$AC$5:$AC$582,'Zdrojová data'!$Z$5:$Z$582,C66,'Zdrojová data'!$AA$5:$AA$582,D66,'Zdrojová data'!$AB$5:$AB$582,I66)+SUMIFS('Zdrojová data'!$AC$5:$AC$582,'Zdrojová data'!$Z$5:$Z$582,C66,'Zdrojová data'!$AA$5:$AA$582,D66,'Zdrojová data'!$AB$5:$AB$582,J66)+SUMIFS('Zdrojová data'!$AC$5:$AC$582,'Zdrojová data'!$Z$5:$Z$582,C66,'Zdrojová data'!$AA$5:$AA$582,D66,'Zdrojová data'!$AB$5:$AB$582,K66)+SUMIFS('Zdrojová data'!$AK$5:$AK$582,'Zdrojová data'!$AH$5:$AH$582,C66,'Zdrojová data'!$AI$5:$AI$582,D66,'Zdrojová data'!$AJ$5:$AJ$582,L66)+SUMIFS('Zdrojová data'!$AK$5:$AK$582,'Zdrojová data'!$AH$5:$AH$582,C66,'Zdrojová data'!$AI$5:$AI$582,D66,'Zdrojová data'!$AJ$5:$AJ$582,M66)+SUMIFS('Zdrojová data'!$AK$5:$AK$582,'Zdrojová data'!$AH$5:$AH$582,C66,'Zdrojová data'!$AI$5:$AI$582,D66,'Zdrojová data'!$AJ$5:$AJ$582,N66)+SUMIFS('Zdrojová data'!$AK$5:$AK$582,'Zdrojová data'!$AH$5:$AH$582,C66,'Zdrojová data'!$AI$5:$AI$582,D66,'Zdrojová data'!$AJ$5:$AJ$582,O66)+SUMIFS('Zdrojová data'!$AK$5:$AK$582,'Zdrojová data'!$AH$5:$AH$582,C66,'Zdrojová data'!$AI$5:$AI$582,D66,'Zdrojová data'!$AJ$5:$AJ$582,P66)</f>
        <v>0</v>
      </c>
    </row>
    <row r="67" spans="1:17" s="14" customFormat="1" ht="21.9" customHeight="1" x14ac:dyDescent="0.3">
      <c r="A67" s="42">
        <v>44</v>
      </c>
      <c r="B67" s="44"/>
      <c r="C67" s="54"/>
      <c r="D67" s="16"/>
      <c r="E67" s="16"/>
      <c r="F67" s="17"/>
      <c r="G67" s="11"/>
      <c r="H67" s="9"/>
      <c r="I67" s="9"/>
      <c r="J67" s="9"/>
      <c r="K67" s="12"/>
      <c r="L67" s="11"/>
      <c r="M67" s="9"/>
      <c r="N67" s="9"/>
      <c r="O67" s="9"/>
      <c r="P67" s="12"/>
      <c r="Q67" s="13">
        <f>SUMIFS('Zdrojová data'!$Q$5:$Q$1606,'Zdrojová data'!$M$5:$M$1606,C67,'Zdrojová data'!$N$5:$N$1606,E67,'Zdrojová data'!$O$5:$O$1606,F67,'Zdrojová data'!$P$5:$P$1606,D67)+SUMIFS('Zdrojová data'!$AC$5:$AC$582,'Zdrojová data'!$Z$5:$Z$582,C67,'Zdrojová data'!$AA$5:$AA$582,D67,'Zdrojová data'!$AB$5:$AB$582,G67)+SUMIFS('Zdrojová data'!$AC$5:$AC$582,'Zdrojová data'!$Z$5:$Z$582,C67,'Zdrojová data'!$AA$5:$AA$582,D67,'Zdrojová data'!$AB$5:$AB$582,H67)+SUMIFS('Zdrojová data'!$AC$5:$AC$582,'Zdrojová data'!$Z$5:$Z$582,C67,'Zdrojová data'!$AA$5:$AA$582,D67,'Zdrojová data'!$AB$5:$AB$582,I67)+SUMIFS('Zdrojová data'!$AC$5:$AC$582,'Zdrojová data'!$Z$5:$Z$582,C67,'Zdrojová data'!$AA$5:$AA$582,D67,'Zdrojová data'!$AB$5:$AB$582,J67)+SUMIFS('Zdrojová data'!$AC$5:$AC$582,'Zdrojová data'!$Z$5:$Z$582,C67,'Zdrojová data'!$AA$5:$AA$582,D67,'Zdrojová data'!$AB$5:$AB$582,K67)+SUMIFS('Zdrojová data'!$AK$5:$AK$582,'Zdrojová data'!$AH$5:$AH$582,C67,'Zdrojová data'!$AI$5:$AI$582,D67,'Zdrojová data'!$AJ$5:$AJ$582,L67)+SUMIFS('Zdrojová data'!$AK$5:$AK$582,'Zdrojová data'!$AH$5:$AH$582,C67,'Zdrojová data'!$AI$5:$AI$582,D67,'Zdrojová data'!$AJ$5:$AJ$582,M67)+SUMIFS('Zdrojová data'!$AK$5:$AK$582,'Zdrojová data'!$AH$5:$AH$582,C67,'Zdrojová data'!$AI$5:$AI$582,D67,'Zdrojová data'!$AJ$5:$AJ$582,N67)+SUMIFS('Zdrojová data'!$AK$5:$AK$582,'Zdrojová data'!$AH$5:$AH$582,C67,'Zdrojová data'!$AI$5:$AI$582,D67,'Zdrojová data'!$AJ$5:$AJ$582,O67)+SUMIFS('Zdrojová data'!$AK$5:$AK$582,'Zdrojová data'!$AH$5:$AH$582,C67,'Zdrojová data'!$AI$5:$AI$582,D67,'Zdrojová data'!$AJ$5:$AJ$582,P67)</f>
        <v>0</v>
      </c>
    </row>
    <row r="68" spans="1:17" s="14" customFormat="1" ht="21.9" customHeight="1" x14ac:dyDescent="0.3">
      <c r="A68" s="42">
        <v>45</v>
      </c>
      <c r="B68" s="44"/>
      <c r="C68" s="54"/>
      <c r="D68" s="16"/>
      <c r="E68" s="16"/>
      <c r="F68" s="17"/>
      <c r="G68" s="11"/>
      <c r="H68" s="9"/>
      <c r="I68" s="9"/>
      <c r="J68" s="9"/>
      <c r="K68" s="12"/>
      <c r="L68" s="11"/>
      <c r="M68" s="9"/>
      <c r="N68" s="9"/>
      <c r="O68" s="9"/>
      <c r="P68" s="12"/>
      <c r="Q68" s="13">
        <f>SUMIFS('Zdrojová data'!$Q$5:$Q$1606,'Zdrojová data'!$M$5:$M$1606,C68,'Zdrojová data'!$N$5:$N$1606,E68,'Zdrojová data'!$O$5:$O$1606,F68,'Zdrojová data'!$P$5:$P$1606,D68)+SUMIFS('Zdrojová data'!$AC$5:$AC$582,'Zdrojová data'!$Z$5:$Z$582,C68,'Zdrojová data'!$AA$5:$AA$582,D68,'Zdrojová data'!$AB$5:$AB$582,G68)+SUMIFS('Zdrojová data'!$AC$5:$AC$582,'Zdrojová data'!$Z$5:$Z$582,C68,'Zdrojová data'!$AA$5:$AA$582,D68,'Zdrojová data'!$AB$5:$AB$582,H68)+SUMIFS('Zdrojová data'!$AC$5:$AC$582,'Zdrojová data'!$Z$5:$Z$582,C68,'Zdrojová data'!$AA$5:$AA$582,D68,'Zdrojová data'!$AB$5:$AB$582,I68)+SUMIFS('Zdrojová data'!$AC$5:$AC$582,'Zdrojová data'!$Z$5:$Z$582,C68,'Zdrojová data'!$AA$5:$AA$582,D68,'Zdrojová data'!$AB$5:$AB$582,J68)+SUMIFS('Zdrojová data'!$AC$5:$AC$582,'Zdrojová data'!$Z$5:$Z$582,C68,'Zdrojová data'!$AA$5:$AA$582,D68,'Zdrojová data'!$AB$5:$AB$582,K68)+SUMIFS('Zdrojová data'!$AK$5:$AK$582,'Zdrojová data'!$AH$5:$AH$582,C68,'Zdrojová data'!$AI$5:$AI$582,D68,'Zdrojová data'!$AJ$5:$AJ$582,L68)+SUMIFS('Zdrojová data'!$AK$5:$AK$582,'Zdrojová data'!$AH$5:$AH$582,C68,'Zdrojová data'!$AI$5:$AI$582,D68,'Zdrojová data'!$AJ$5:$AJ$582,M68)+SUMIFS('Zdrojová data'!$AK$5:$AK$582,'Zdrojová data'!$AH$5:$AH$582,C68,'Zdrojová data'!$AI$5:$AI$582,D68,'Zdrojová data'!$AJ$5:$AJ$582,N68)+SUMIFS('Zdrojová data'!$AK$5:$AK$582,'Zdrojová data'!$AH$5:$AH$582,C68,'Zdrojová data'!$AI$5:$AI$582,D68,'Zdrojová data'!$AJ$5:$AJ$582,O68)+SUMIFS('Zdrojová data'!$AK$5:$AK$582,'Zdrojová data'!$AH$5:$AH$582,C68,'Zdrojová data'!$AI$5:$AI$582,D68,'Zdrojová data'!$AJ$5:$AJ$582,P68)</f>
        <v>0</v>
      </c>
    </row>
    <row r="69" spans="1:17" s="14" customFormat="1" ht="21.9" customHeight="1" x14ac:dyDescent="0.3">
      <c r="A69" s="42">
        <v>46</v>
      </c>
      <c r="B69" s="44"/>
      <c r="C69" s="54"/>
      <c r="D69" s="16"/>
      <c r="E69" s="16"/>
      <c r="F69" s="17"/>
      <c r="G69" s="11"/>
      <c r="H69" s="9"/>
      <c r="I69" s="9"/>
      <c r="J69" s="9"/>
      <c r="K69" s="12"/>
      <c r="L69" s="11"/>
      <c r="M69" s="9"/>
      <c r="N69" s="9"/>
      <c r="O69" s="9"/>
      <c r="P69" s="12"/>
      <c r="Q69" s="13">
        <f>SUMIFS('Zdrojová data'!$Q$5:$Q$1606,'Zdrojová data'!$M$5:$M$1606,C69,'Zdrojová data'!$N$5:$N$1606,E69,'Zdrojová data'!$O$5:$O$1606,F69,'Zdrojová data'!$P$5:$P$1606,D69)+SUMIFS('Zdrojová data'!$AC$5:$AC$582,'Zdrojová data'!$Z$5:$Z$582,C69,'Zdrojová data'!$AA$5:$AA$582,D69,'Zdrojová data'!$AB$5:$AB$582,G69)+SUMIFS('Zdrojová data'!$AC$5:$AC$582,'Zdrojová data'!$Z$5:$Z$582,C69,'Zdrojová data'!$AA$5:$AA$582,D69,'Zdrojová data'!$AB$5:$AB$582,H69)+SUMIFS('Zdrojová data'!$AC$5:$AC$582,'Zdrojová data'!$Z$5:$Z$582,C69,'Zdrojová data'!$AA$5:$AA$582,D69,'Zdrojová data'!$AB$5:$AB$582,I69)+SUMIFS('Zdrojová data'!$AC$5:$AC$582,'Zdrojová data'!$Z$5:$Z$582,C69,'Zdrojová data'!$AA$5:$AA$582,D69,'Zdrojová data'!$AB$5:$AB$582,J69)+SUMIFS('Zdrojová data'!$AC$5:$AC$582,'Zdrojová data'!$Z$5:$Z$582,C69,'Zdrojová data'!$AA$5:$AA$582,D69,'Zdrojová data'!$AB$5:$AB$582,K69)+SUMIFS('Zdrojová data'!$AK$5:$AK$582,'Zdrojová data'!$AH$5:$AH$582,C69,'Zdrojová data'!$AI$5:$AI$582,D69,'Zdrojová data'!$AJ$5:$AJ$582,L69)+SUMIFS('Zdrojová data'!$AK$5:$AK$582,'Zdrojová data'!$AH$5:$AH$582,C69,'Zdrojová data'!$AI$5:$AI$582,D69,'Zdrojová data'!$AJ$5:$AJ$582,M69)+SUMIFS('Zdrojová data'!$AK$5:$AK$582,'Zdrojová data'!$AH$5:$AH$582,C69,'Zdrojová data'!$AI$5:$AI$582,D69,'Zdrojová data'!$AJ$5:$AJ$582,N69)+SUMIFS('Zdrojová data'!$AK$5:$AK$582,'Zdrojová data'!$AH$5:$AH$582,C69,'Zdrojová data'!$AI$5:$AI$582,D69,'Zdrojová data'!$AJ$5:$AJ$582,O69)+SUMIFS('Zdrojová data'!$AK$5:$AK$582,'Zdrojová data'!$AH$5:$AH$582,C69,'Zdrojová data'!$AI$5:$AI$582,D69,'Zdrojová data'!$AJ$5:$AJ$582,P69)</f>
        <v>0</v>
      </c>
    </row>
    <row r="70" spans="1:17" s="14" customFormat="1" ht="21.9" customHeight="1" x14ac:dyDescent="0.3">
      <c r="A70" s="42">
        <v>47</v>
      </c>
      <c r="B70" s="44"/>
      <c r="C70" s="54"/>
      <c r="D70" s="16"/>
      <c r="E70" s="16"/>
      <c r="F70" s="17"/>
      <c r="G70" s="11"/>
      <c r="H70" s="9"/>
      <c r="I70" s="9"/>
      <c r="J70" s="9"/>
      <c r="K70" s="12"/>
      <c r="L70" s="11"/>
      <c r="M70" s="9"/>
      <c r="N70" s="9"/>
      <c r="O70" s="9"/>
      <c r="P70" s="12"/>
      <c r="Q70" s="13">
        <f>SUMIFS('Zdrojová data'!$Q$5:$Q$1606,'Zdrojová data'!$M$5:$M$1606,C70,'Zdrojová data'!$N$5:$N$1606,E70,'Zdrojová data'!$O$5:$O$1606,F70,'Zdrojová data'!$P$5:$P$1606,D70)+SUMIFS('Zdrojová data'!$AC$5:$AC$582,'Zdrojová data'!$Z$5:$Z$582,C70,'Zdrojová data'!$AA$5:$AA$582,D70,'Zdrojová data'!$AB$5:$AB$582,G70)+SUMIFS('Zdrojová data'!$AC$5:$AC$582,'Zdrojová data'!$Z$5:$Z$582,C70,'Zdrojová data'!$AA$5:$AA$582,D70,'Zdrojová data'!$AB$5:$AB$582,H70)+SUMIFS('Zdrojová data'!$AC$5:$AC$582,'Zdrojová data'!$Z$5:$Z$582,C70,'Zdrojová data'!$AA$5:$AA$582,D70,'Zdrojová data'!$AB$5:$AB$582,I70)+SUMIFS('Zdrojová data'!$AC$5:$AC$582,'Zdrojová data'!$Z$5:$Z$582,C70,'Zdrojová data'!$AA$5:$AA$582,D70,'Zdrojová data'!$AB$5:$AB$582,J70)+SUMIFS('Zdrojová data'!$AC$5:$AC$582,'Zdrojová data'!$Z$5:$Z$582,C70,'Zdrojová data'!$AA$5:$AA$582,D70,'Zdrojová data'!$AB$5:$AB$582,K70)+SUMIFS('Zdrojová data'!$AK$5:$AK$582,'Zdrojová data'!$AH$5:$AH$582,C70,'Zdrojová data'!$AI$5:$AI$582,D70,'Zdrojová data'!$AJ$5:$AJ$582,L70)+SUMIFS('Zdrojová data'!$AK$5:$AK$582,'Zdrojová data'!$AH$5:$AH$582,C70,'Zdrojová data'!$AI$5:$AI$582,D70,'Zdrojová data'!$AJ$5:$AJ$582,M70)+SUMIFS('Zdrojová data'!$AK$5:$AK$582,'Zdrojová data'!$AH$5:$AH$582,C70,'Zdrojová data'!$AI$5:$AI$582,D70,'Zdrojová data'!$AJ$5:$AJ$582,N70)+SUMIFS('Zdrojová data'!$AK$5:$AK$582,'Zdrojová data'!$AH$5:$AH$582,C70,'Zdrojová data'!$AI$5:$AI$582,D70,'Zdrojová data'!$AJ$5:$AJ$582,O70)+SUMIFS('Zdrojová data'!$AK$5:$AK$582,'Zdrojová data'!$AH$5:$AH$582,C70,'Zdrojová data'!$AI$5:$AI$582,D70,'Zdrojová data'!$AJ$5:$AJ$582,P70)</f>
        <v>0</v>
      </c>
    </row>
    <row r="71" spans="1:17" s="14" customFormat="1" ht="21.9" customHeight="1" x14ac:dyDescent="0.3">
      <c r="A71" s="42">
        <v>48</v>
      </c>
      <c r="B71" s="44"/>
      <c r="C71" s="54"/>
      <c r="D71" s="16"/>
      <c r="E71" s="16"/>
      <c r="F71" s="17"/>
      <c r="G71" s="11"/>
      <c r="H71" s="9"/>
      <c r="I71" s="9"/>
      <c r="J71" s="9"/>
      <c r="K71" s="12"/>
      <c r="L71" s="11"/>
      <c r="M71" s="9"/>
      <c r="N71" s="9"/>
      <c r="O71" s="9"/>
      <c r="P71" s="12"/>
      <c r="Q71" s="13">
        <f>SUMIFS('Zdrojová data'!$Q$5:$Q$1606,'Zdrojová data'!$M$5:$M$1606,C71,'Zdrojová data'!$N$5:$N$1606,E71,'Zdrojová data'!$O$5:$O$1606,F71,'Zdrojová data'!$P$5:$P$1606,D71)+SUMIFS('Zdrojová data'!$AC$5:$AC$582,'Zdrojová data'!$Z$5:$Z$582,C71,'Zdrojová data'!$AA$5:$AA$582,D71,'Zdrojová data'!$AB$5:$AB$582,G71)+SUMIFS('Zdrojová data'!$AC$5:$AC$582,'Zdrojová data'!$Z$5:$Z$582,C71,'Zdrojová data'!$AA$5:$AA$582,D71,'Zdrojová data'!$AB$5:$AB$582,H71)+SUMIFS('Zdrojová data'!$AC$5:$AC$582,'Zdrojová data'!$Z$5:$Z$582,C71,'Zdrojová data'!$AA$5:$AA$582,D71,'Zdrojová data'!$AB$5:$AB$582,I71)+SUMIFS('Zdrojová data'!$AC$5:$AC$582,'Zdrojová data'!$Z$5:$Z$582,C71,'Zdrojová data'!$AA$5:$AA$582,D71,'Zdrojová data'!$AB$5:$AB$582,J71)+SUMIFS('Zdrojová data'!$AC$5:$AC$582,'Zdrojová data'!$Z$5:$Z$582,C71,'Zdrojová data'!$AA$5:$AA$582,D71,'Zdrojová data'!$AB$5:$AB$582,K71)+SUMIFS('Zdrojová data'!$AK$5:$AK$582,'Zdrojová data'!$AH$5:$AH$582,C71,'Zdrojová data'!$AI$5:$AI$582,D71,'Zdrojová data'!$AJ$5:$AJ$582,L71)+SUMIFS('Zdrojová data'!$AK$5:$AK$582,'Zdrojová data'!$AH$5:$AH$582,C71,'Zdrojová data'!$AI$5:$AI$582,D71,'Zdrojová data'!$AJ$5:$AJ$582,M71)+SUMIFS('Zdrojová data'!$AK$5:$AK$582,'Zdrojová data'!$AH$5:$AH$582,C71,'Zdrojová data'!$AI$5:$AI$582,D71,'Zdrojová data'!$AJ$5:$AJ$582,N71)+SUMIFS('Zdrojová data'!$AK$5:$AK$582,'Zdrojová data'!$AH$5:$AH$582,C71,'Zdrojová data'!$AI$5:$AI$582,D71,'Zdrojová data'!$AJ$5:$AJ$582,O71)+SUMIFS('Zdrojová data'!$AK$5:$AK$582,'Zdrojová data'!$AH$5:$AH$582,C71,'Zdrojová data'!$AI$5:$AI$582,D71,'Zdrojová data'!$AJ$5:$AJ$582,P71)</f>
        <v>0</v>
      </c>
    </row>
    <row r="72" spans="1:17" s="14" customFormat="1" ht="21.9" customHeight="1" x14ac:dyDescent="0.3">
      <c r="A72" s="42">
        <v>49</v>
      </c>
      <c r="B72" s="44"/>
      <c r="C72" s="54"/>
      <c r="D72" s="16"/>
      <c r="E72" s="16"/>
      <c r="F72" s="17"/>
      <c r="G72" s="11"/>
      <c r="H72" s="9"/>
      <c r="I72" s="9"/>
      <c r="J72" s="9"/>
      <c r="K72" s="12"/>
      <c r="L72" s="11"/>
      <c r="M72" s="9"/>
      <c r="N72" s="9"/>
      <c r="O72" s="9"/>
      <c r="P72" s="12"/>
      <c r="Q72" s="13">
        <f>SUMIFS('Zdrojová data'!$Q$5:$Q$1606,'Zdrojová data'!$M$5:$M$1606,C72,'Zdrojová data'!$N$5:$N$1606,E72,'Zdrojová data'!$O$5:$O$1606,F72,'Zdrojová data'!$P$5:$P$1606,D72)+SUMIFS('Zdrojová data'!$AC$5:$AC$582,'Zdrojová data'!$Z$5:$Z$582,C72,'Zdrojová data'!$AA$5:$AA$582,D72,'Zdrojová data'!$AB$5:$AB$582,G72)+SUMIFS('Zdrojová data'!$AC$5:$AC$582,'Zdrojová data'!$Z$5:$Z$582,C72,'Zdrojová data'!$AA$5:$AA$582,D72,'Zdrojová data'!$AB$5:$AB$582,H72)+SUMIFS('Zdrojová data'!$AC$5:$AC$582,'Zdrojová data'!$Z$5:$Z$582,C72,'Zdrojová data'!$AA$5:$AA$582,D72,'Zdrojová data'!$AB$5:$AB$582,I72)+SUMIFS('Zdrojová data'!$AC$5:$AC$582,'Zdrojová data'!$Z$5:$Z$582,C72,'Zdrojová data'!$AA$5:$AA$582,D72,'Zdrojová data'!$AB$5:$AB$582,J72)+SUMIFS('Zdrojová data'!$AC$5:$AC$582,'Zdrojová data'!$Z$5:$Z$582,C72,'Zdrojová data'!$AA$5:$AA$582,D72,'Zdrojová data'!$AB$5:$AB$582,K72)+SUMIFS('Zdrojová data'!$AK$5:$AK$582,'Zdrojová data'!$AH$5:$AH$582,C72,'Zdrojová data'!$AI$5:$AI$582,D72,'Zdrojová data'!$AJ$5:$AJ$582,L72)+SUMIFS('Zdrojová data'!$AK$5:$AK$582,'Zdrojová data'!$AH$5:$AH$582,C72,'Zdrojová data'!$AI$5:$AI$582,D72,'Zdrojová data'!$AJ$5:$AJ$582,M72)+SUMIFS('Zdrojová data'!$AK$5:$AK$582,'Zdrojová data'!$AH$5:$AH$582,C72,'Zdrojová data'!$AI$5:$AI$582,D72,'Zdrojová data'!$AJ$5:$AJ$582,N72)+SUMIFS('Zdrojová data'!$AK$5:$AK$582,'Zdrojová data'!$AH$5:$AH$582,C72,'Zdrojová data'!$AI$5:$AI$582,D72,'Zdrojová data'!$AJ$5:$AJ$582,O72)+SUMIFS('Zdrojová data'!$AK$5:$AK$582,'Zdrojová data'!$AH$5:$AH$582,C72,'Zdrojová data'!$AI$5:$AI$582,D72,'Zdrojová data'!$AJ$5:$AJ$582,P72)</f>
        <v>0</v>
      </c>
    </row>
    <row r="73" spans="1:17" s="14" customFormat="1" ht="21.9" customHeight="1" x14ac:dyDescent="0.3">
      <c r="A73" s="42">
        <v>50</v>
      </c>
      <c r="B73" s="44"/>
      <c r="C73" s="54"/>
      <c r="D73" s="16"/>
      <c r="E73" s="16"/>
      <c r="F73" s="17"/>
      <c r="G73" s="11"/>
      <c r="H73" s="9"/>
      <c r="I73" s="9"/>
      <c r="J73" s="9"/>
      <c r="K73" s="12"/>
      <c r="L73" s="11"/>
      <c r="M73" s="9"/>
      <c r="N73" s="9"/>
      <c r="O73" s="9"/>
      <c r="P73" s="12"/>
      <c r="Q73" s="13">
        <f>SUMIFS('Zdrojová data'!$Q$5:$Q$1606,'Zdrojová data'!$M$5:$M$1606,C73,'Zdrojová data'!$N$5:$N$1606,E73,'Zdrojová data'!$O$5:$O$1606,F73,'Zdrojová data'!$P$5:$P$1606,D73)+SUMIFS('Zdrojová data'!$AC$5:$AC$582,'Zdrojová data'!$Z$5:$Z$582,C73,'Zdrojová data'!$AA$5:$AA$582,D73,'Zdrojová data'!$AB$5:$AB$582,G73)+SUMIFS('Zdrojová data'!$AC$5:$AC$582,'Zdrojová data'!$Z$5:$Z$582,C73,'Zdrojová data'!$AA$5:$AA$582,D73,'Zdrojová data'!$AB$5:$AB$582,H73)+SUMIFS('Zdrojová data'!$AC$5:$AC$582,'Zdrojová data'!$Z$5:$Z$582,C73,'Zdrojová data'!$AA$5:$AA$582,D73,'Zdrojová data'!$AB$5:$AB$582,I73)+SUMIFS('Zdrojová data'!$AC$5:$AC$582,'Zdrojová data'!$Z$5:$Z$582,C73,'Zdrojová data'!$AA$5:$AA$582,D73,'Zdrojová data'!$AB$5:$AB$582,J73)+SUMIFS('Zdrojová data'!$AC$5:$AC$582,'Zdrojová data'!$Z$5:$Z$582,C73,'Zdrojová data'!$AA$5:$AA$582,D73,'Zdrojová data'!$AB$5:$AB$582,K73)+SUMIFS('Zdrojová data'!$AK$5:$AK$582,'Zdrojová data'!$AH$5:$AH$582,C73,'Zdrojová data'!$AI$5:$AI$582,D73,'Zdrojová data'!$AJ$5:$AJ$582,L73)+SUMIFS('Zdrojová data'!$AK$5:$AK$582,'Zdrojová data'!$AH$5:$AH$582,C73,'Zdrojová data'!$AI$5:$AI$582,D73,'Zdrojová data'!$AJ$5:$AJ$582,M73)+SUMIFS('Zdrojová data'!$AK$5:$AK$582,'Zdrojová data'!$AH$5:$AH$582,C73,'Zdrojová data'!$AI$5:$AI$582,D73,'Zdrojová data'!$AJ$5:$AJ$582,N73)+SUMIFS('Zdrojová data'!$AK$5:$AK$582,'Zdrojová data'!$AH$5:$AH$582,C73,'Zdrojová data'!$AI$5:$AI$582,D73,'Zdrojová data'!$AJ$5:$AJ$582,O73)+SUMIFS('Zdrojová data'!$AK$5:$AK$582,'Zdrojová data'!$AH$5:$AH$582,C73,'Zdrojová data'!$AI$5:$AI$582,D73,'Zdrojová data'!$AJ$5:$AJ$582,P73)</f>
        <v>0</v>
      </c>
    </row>
    <row r="74" spans="1:17" s="14" customFormat="1" ht="21.9" customHeight="1" x14ac:dyDescent="0.3">
      <c r="A74" s="42">
        <v>51</v>
      </c>
      <c r="B74" s="44"/>
      <c r="C74" s="54"/>
      <c r="D74" s="16"/>
      <c r="E74" s="16"/>
      <c r="F74" s="17"/>
      <c r="G74" s="11"/>
      <c r="H74" s="9"/>
      <c r="I74" s="9"/>
      <c r="J74" s="9"/>
      <c r="K74" s="12"/>
      <c r="L74" s="11"/>
      <c r="M74" s="9"/>
      <c r="N74" s="9"/>
      <c r="O74" s="9"/>
      <c r="P74" s="12"/>
      <c r="Q74" s="13">
        <f>SUMIFS('Zdrojová data'!$Q$5:$Q$1606,'Zdrojová data'!$M$5:$M$1606,C74,'Zdrojová data'!$N$5:$N$1606,E74,'Zdrojová data'!$O$5:$O$1606,F74,'Zdrojová data'!$P$5:$P$1606,D74)+SUMIFS('Zdrojová data'!$AC$5:$AC$582,'Zdrojová data'!$Z$5:$Z$582,C74,'Zdrojová data'!$AA$5:$AA$582,D74,'Zdrojová data'!$AB$5:$AB$582,G74)+SUMIFS('Zdrojová data'!$AC$5:$AC$582,'Zdrojová data'!$Z$5:$Z$582,C74,'Zdrojová data'!$AA$5:$AA$582,D74,'Zdrojová data'!$AB$5:$AB$582,H74)+SUMIFS('Zdrojová data'!$AC$5:$AC$582,'Zdrojová data'!$Z$5:$Z$582,C74,'Zdrojová data'!$AA$5:$AA$582,D74,'Zdrojová data'!$AB$5:$AB$582,I74)+SUMIFS('Zdrojová data'!$AC$5:$AC$582,'Zdrojová data'!$Z$5:$Z$582,C74,'Zdrojová data'!$AA$5:$AA$582,D74,'Zdrojová data'!$AB$5:$AB$582,J74)+SUMIFS('Zdrojová data'!$AC$5:$AC$582,'Zdrojová data'!$Z$5:$Z$582,C74,'Zdrojová data'!$AA$5:$AA$582,D74,'Zdrojová data'!$AB$5:$AB$582,K74)+SUMIFS('Zdrojová data'!$AK$5:$AK$582,'Zdrojová data'!$AH$5:$AH$582,C74,'Zdrojová data'!$AI$5:$AI$582,D74,'Zdrojová data'!$AJ$5:$AJ$582,L74)+SUMIFS('Zdrojová data'!$AK$5:$AK$582,'Zdrojová data'!$AH$5:$AH$582,C74,'Zdrojová data'!$AI$5:$AI$582,D74,'Zdrojová data'!$AJ$5:$AJ$582,M74)+SUMIFS('Zdrojová data'!$AK$5:$AK$582,'Zdrojová data'!$AH$5:$AH$582,C74,'Zdrojová data'!$AI$5:$AI$582,D74,'Zdrojová data'!$AJ$5:$AJ$582,N74)+SUMIFS('Zdrojová data'!$AK$5:$AK$582,'Zdrojová data'!$AH$5:$AH$582,C74,'Zdrojová data'!$AI$5:$AI$582,D74,'Zdrojová data'!$AJ$5:$AJ$582,O74)+SUMIFS('Zdrojová data'!$AK$5:$AK$582,'Zdrojová data'!$AH$5:$AH$582,C74,'Zdrojová data'!$AI$5:$AI$582,D74,'Zdrojová data'!$AJ$5:$AJ$582,P74)</f>
        <v>0</v>
      </c>
    </row>
    <row r="75" spans="1:17" s="14" customFormat="1" ht="21.9" customHeight="1" x14ac:dyDescent="0.3">
      <c r="A75" s="42">
        <v>52</v>
      </c>
      <c r="B75" s="44"/>
      <c r="C75" s="54"/>
      <c r="D75" s="16"/>
      <c r="E75" s="16"/>
      <c r="F75" s="17"/>
      <c r="G75" s="11"/>
      <c r="H75" s="9"/>
      <c r="I75" s="9"/>
      <c r="J75" s="9"/>
      <c r="K75" s="12"/>
      <c r="L75" s="11"/>
      <c r="M75" s="9"/>
      <c r="N75" s="9"/>
      <c r="O75" s="9"/>
      <c r="P75" s="12"/>
      <c r="Q75" s="13">
        <f>SUMIFS('Zdrojová data'!$Q$5:$Q$1606,'Zdrojová data'!$M$5:$M$1606,C75,'Zdrojová data'!$N$5:$N$1606,E75,'Zdrojová data'!$O$5:$O$1606,F75,'Zdrojová data'!$P$5:$P$1606,D75)+SUMIFS('Zdrojová data'!$AC$5:$AC$582,'Zdrojová data'!$Z$5:$Z$582,C75,'Zdrojová data'!$AA$5:$AA$582,D75,'Zdrojová data'!$AB$5:$AB$582,G75)+SUMIFS('Zdrojová data'!$AC$5:$AC$582,'Zdrojová data'!$Z$5:$Z$582,C75,'Zdrojová data'!$AA$5:$AA$582,D75,'Zdrojová data'!$AB$5:$AB$582,H75)+SUMIFS('Zdrojová data'!$AC$5:$AC$582,'Zdrojová data'!$Z$5:$Z$582,C75,'Zdrojová data'!$AA$5:$AA$582,D75,'Zdrojová data'!$AB$5:$AB$582,I75)+SUMIFS('Zdrojová data'!$AC$5:$AC$582,'Zdrojová data'!$Z$5:$Z$582,C75,'Zdrojová data'!$AA$5:$AA$582,D75,'Zdrojová data'!$AB$5:$AB$582,J75)+SUMIFS('Zdrojová data'!$AC$5:$AC$582,'Zdrojová data'!$Z$5:$Z$582,C75,'Zdrojová data'!$AA$5:$AA$582,D75,'Zdrojová data'!$AB$5:$AB$582,K75)+SUMIFS('Zdrojová data'!$AK$5:$AK$582,'Zdrojová data'!$AH$5:$AH$582,C75,'Zdrojová data'!$AI$5:$AI$582,D75,'Zdrojová data'!$AJ$5:$AJ$582,L75)+SUMIFS('Zdrojová data'!$AK$5:$AK$582,'Zdrojová data'!$AH$5:$AH$582,C75,'Zdrojová data'!$AI$5:$AI$582,D75,'Zdrojová data'!$AJ$5:$AJ$582,M75)+SUMIFS('Zdrojová data'!$AK$5:$AK$582,'Zdrojová data'!$AH$5:$AH$582,C75,'Zdrojová data'!$AI$5:$AI$582,D75,'Zdrojová data'!$AJ$5:$AJ$582,N75)+SUMIFS('Zdrojová data'!$AK$5:$AK$582,'Zdrojová data'!$AH$5:$AH$582,C75,'Zdrojová data'!$AI$5:$AI$582,D75,'Zdrojová data'!$AJ$5:$AJ$582,O75)+SUMIFS('Zdrojová data'!$AK$5:$AK$582,'Zdrojová data'!$AH$5:$AH$582,C75,'Zdrojová data'!$AI$5:$AI$582,D75,'Zdrojová data'!$AJ$5:$AJ$582,P75)</f>
        <v>0</v>
      </c>
    </row>
    <row r="76" spans="1:17" s="14" customFormat="1" ht="21.9" customHeight="1" x14ac:dyDescent="0.3">
      <c r="A76" s="42">
        <v>53</v>
      </c>
      <c r="B76" s="44"/>
      <c r="C76" s="54"/>
      <c r="D76" s="16"/>
      <c r="E76" s="16"/>
      <c r="F76" s="17"/>
      <c r="G76" s="11"/>
      <c r="H76" s="9"/>
      <c r="I76" s="9"/>
      <c r="J76" s="9"/>
      <c r="K76" s="12"/>
      <c r="L76" s="11"/>
      <c r="M76" s="9"/>
      <c r="N76" s="9"/>
      <c r="O76" s="9"/>
      <c r="P76" s="12"/>
      <c r="Q76" s="13">
        <f>SUMIFS('Zdrojová data'!$Q$5:$Q$1606,'Zdrojová data'!$M$5:$M$1606,C76,'Zdrojová data'!$N$5:$N$1606,E76,'Zdrojová data'!$O$5:$O$1606,F76,'Zdrojová data'!$P$5:$P$1606,D76)+SUMIFS('Zdrojová data'!$AC$5:$AC$582,'Zdrojová data'!$Z$5:$Z$582,C76,'Zdrojová data'!$AA$5:$AA$582,D76,'Zdrojová data'!$AB$5:$AB$582,G76)+SUMIFS('Zdrojová data'!$AC$5:$AC$582,'Zdrojová data'!$Z$5:$Z$582,C76,'Zdrojová data'!$AA$5:$AA$582,D76,'Zdrojová data'!$AB$5:$AB$582,H76)+SUMIFS('Zdrojová data'!$AC$5:$AC$582,'Zdrojová data'!$Z$5:$Z$582,C76,'Zdrojová data'!$AA$5:$AA$582,D76,'Zdrojová data'!$AB$5:$AB$582,I76)+SUMIFS('Zdrojová data'!$AC$5:$AC$582,'Zdrojová data'!$Z$5:$Z$582,C76,'Zdrojová data'!$AA$5:$AA$582,D76,'Zdrojová data'!$AB$5:$AB$582,J76)+SUMIFS('Zdrojová data'!$AC$5:$AC$582,'Zdrojová data'!$Z$5:$Z$582,C76,'Zdrojová data'!$AA$5:$AA$582,D76,'Zdrojová data'!$AB$5:$AB$582,K76)+SUMIFS('Zdrojová data'!$AK$5:$AK$582,'Zdrojová data'!$AH$5:$AH$582,C76,'Zdrojová data'!$AI$5:$AI$582,D76,'Zdrojová data'!$AJ$5:$AJ$582,L76)+SUMIFS('Zdrojová data'!$AK$5:$AK$582,'Zdrojová data'!$AH$5:$AH$582,C76,'Zdrojová data'!$AI$5:$AI$582,D76,'Zdrojová data'!$AJ$5:$AJ$582,M76)+SUMIFS('Zdrojová data'!$AK$5:$AK$582,'Zdrojová data'!$AH$5:$AH$582,C76,'Zdrojová data'!$AI$5:$AI$582,D76,'Zdrojová data'!$AJ$5:$AJ$582,N76)+SUMIFS('Zdrojová data'!$AK$5:$AK$582,'Zdrojová data'!$AH$5:$AH$582,C76,'Zdrojová data'!$AI$5:$AI$582,D76,'Zdrojová data'!$AJ$5:$AJ$582,O76)+SUMIFS('Zdrojová data'!$AK$5:$AK$582,'Zdrojová data'!$AH$5:$AH$582,C76,'Zdrojová data'!$AI$5:$AI$582,D76,'Zdrojová data'!$AJ$5:$AJ$582,P76)</f>
        <v>0</v>
      </c>
    </row>
    <row r="77" spans="1:17" s="14" customFormat="1" ht="21.9" customHeight="1" x14ac:dyDescent="0.3">
      <c r="A77" s="42">
        <v>54</v>
      </c>
      <c r="B77" s="44"/>
      <c r="C77" s="54"/>
      <c r="D77" s="16"/>
      <c r="E77" s="16"/>
      <c r="F77" s="17"/>
      <c r="G77" s="11"/>
      <c r="H77" s="9"/>
      <c r="I77" s="9"/>
      <c r="J77" s="9"/>
      <c r="K77" s="12"/>
      <c r="L77" s="11"/>
      <c r="M77" s="9"/>
      <c r="N77" s="9"/>
      <c r="O77" s="9"/>
      <c r="P77" s="12"/>
      <c r="Q77" s="13">
        <f>SUMIFS('Zdrojová data'!$Q$5:$Q$1606,'Zdrojová data'!$M$5:$M$1606,C77,'Zdrojová data'!$N$5:$N$1606,E77,'Zdrojová data'!$O$5:$O$1606,F77,'Zdrojová data'!$P$5:$P$1606,D77)+SUMIFS('Zdrojová data'!$AC$5:$AC$582,'Zdrojová data'!$Z$5:$Z$582,C77,'Zdrojová data'!$AA$5:$AA$582,D77,'Zdrojová data'!$AB$5:$AB$582,G77)+SUMIFS('Zdrojová data'!$AC$5:$AC$582,'Zdrojová data'!$Z$5:$Z$582,C77,'Zdrojová data'!$AA$5:$AA$582,D77,'Zdrojová data'!$AB$5:$AB$582,H77)+SUMIFS('Zdrojová data'!$AC$5:$AC$582,'Zdrojová data'!$Z$5:$Z$582,C77,'Zdrojová data'!$AA$5:$AA$582,D77,'Zdrojová data'!$AB$5:$AB$582,I77)+SUMIFS('Zdrojová data'!$AC$5:$AC$582,'Zdrojová data'!$Z$5:$Z$582,C77,'Zdrojová data'!$AA$5:$AA$582,D77,'Zdrojová data'!$AB$5:$AB$582,J77)+SUMIFS('Zdrojová data'!$AC$5:$AC$582,'Zdrojová data'!$Z$5:$Z$582,C77,'Zdrojová data'!$AA$5:$AA$582,D77,'Zdrojová data'!$AB$5:$AB$582,K77)+SUMIFS('Zdrojová data'!$AK$5:$AK$582,'Zdrojová data'!$AH$5:$AH$582,C77,'Zdrojová data'!$AI$5:$AI$582,D77,'Zdrojová data'!$AJ$5:$AJ$582,L77)+SUMIFS('Zdrojová data'!$AK$5:$AK$582,'Zdrojová data'!$AH$5:$AH$582,C77,'Zdrojová data'!$AI$5:$AI$582,D77,'Zdrojová data'!$AJ$5:$AJ$582,M77)+SUMIFS('Zdrojová data'!$AK$5:$AK$582,'Zdrojová data'!$AH$5:$AH$582,C77,'Zdrojová data'!$AI$5:$AI$582,D77,'Zdrojová data'!$AJ$5:$AJ$582,N77)+SUMIFS('Zdrojová data'!$AK$5:$AK$582,'Zdrojová data'!$AH$5:$AH$582,C77,'Zdrojová data'!$AI$5:$AI$582,D77,'Zdrojová data'!$AJ$5:$AJ$582,O77)+SUMIFS('Zdrojová data'!$AK$5:$AK$582,'Zdrojová data'!$AH$5:$AH$582,C77,'Zdrojová data'!$AI$5:$AI$582,D77,'Zdrojová data'!$AJ$5:$AJ$582,P77)</f>
        <v>0</v>
      </c>
    </row>
    <row r="78" spans="1:17" s="14" customFormat="1" ht="21.9" customHeight="1" x14ac:dyDescent="0.3">
      <c r="A78" s="42">
        <v>55</v>
      </c>
      <c r="B78" s="44"/>
      <c r="C78" s="54"/>
      <c r="D78" s="16"/>
      <c r="E78" s="16"/>
      <c r="F78" s="17"/>
      <c r="G78" s="11"/>
      <c r="H78" s="9"/>
      <c r="I78" s="9"/>
      <c r="J78" s="9"/>
      <c r="K78" s="12"/>
      <c r="L78" s="11"/>
      <c r="M78" s="9"/>
      <c r="N78" s="9"/>
      <c r="O78" s="9"/>
      <c r="P78" s="12"/>
      <c r="Q78" s="13">
        <f>SUMIFS('Zdrojová data'!$Q$5:$Q$1606,'Zdrojová data'!$M$5:$M$1606,C78,'Zdrojová data'!$N$5:$N$1606,E78,'Zdrojová data'!$O$5:$O$1606,F78,'Zdrojová data'!$P$5:$P$1606,D78)+SUMIFS('Zdrojová data'!$AC$5:$AC$582,'Zdrojová data'!$Z$5:$Z$582,C78,'Zdrojová data'!$AA$5:$AA$582,D78,'Zdrojová data'!$AB$5:$AB$582,G78)+SUMIFS('Zdrojová data'!$AC$5:$AC$582,'Zdrojová data'!$Z$5:$Z$582,C78,'Zdrojová data'!$AA$5:$AA$582,D78,'Zdrojová data'!$AB$5:$AB$582,H78)+SUMIFS('Zdrojová data'!$AC$5:$AC$582,'Zdrojová data'!$Z$5:$Z$582,C78,'Zdrojová data'!$AA$5:$AA$582,D78,'Zdrojová data'!$AB$5:$AB$582,I78)+SUMIFS('Zdrojová data'!$AC$5:$AC$582,'Zdrojová data'!$Z$5:$Z$582,C78,'Zdrojová data'!$AA$5:$AA$582,D78,'Zdrojová data'!$AB$5:$AB$582,J78)+SUMIFS('Zdrojová data'!$AC$5:$AC$582,'Zdrojová data'!$Z$5:$Z$582,C78,'Zdrojová data'!$AA$5:$AA$582,D78,'Zdrojová data'!$AB$5:$AB$582,K78)+SUMIFS('Zdrojová data'!$AK$5:$AK$582,'Zdrojová data'!$AH$5:$AH$582,C78,'Zdrojová data'!$AI$5:$AI$582,D78,'Zdrojová data'!$AJ$5:$AJ$582,L78)+SUMIFS('Zdrojová data'!$AK$5:$AK$582,'Zdrojová data'!$AH$5:$AH$582,C78,'Zdrojová data'!$AI$5:$AI$582,D78,'Zdrojová data'!$AJ$5:$AJ$582,M78)+SUMIFS('Zdrojová data'!$AK$5:$AK$582,'Zdrojová data'!$AH$5:$AH$582,C78,'Zdrojová data'!$AI$5:$AI$582,D78,'Zdrojová data'!$AJ$5:$AJ$582,N78)+SUMIFS('Zdrojová data'!$AK$5:$AK$582,'Zdrojová data'!$AH$5:$AH$582,C78,'Zdrojová data'!$AI$5:$AI$582,D78,'Zdrojová data'!$AJ$5:$AJ$582,O78)+SUMIFS('Zdrojová data'!$AK$5:$AK$582,'Zdrojová data'!$AH$5:$AH$582,C78,'Zdrojová data'!$AI$5:$AI$582,D78,'Zdrojová data'!$AJ$5:$AJ$582,P78)</f>
        <v>0</v>
      </c>
    </row>
    <row r="79" spans="1:17" s="14" customFormat="1" ht="21.9" customHeight="1" x14ac:dyDescent="0.3">
      <c r="A79" s="42">
        <v>56</v>
      </c>
      <c r="B79" s="44"/>
      <c r="C79" s="54"/>
      <c r="D79" s="16"/>
      <c r="E79" s="16"/>
      <c r="F79" s="17"/>
      <c r="G79" s="11"/>
      <c r="H79" s="9"/>
      <c r="I79" s="9"/>
      <c r="J79" s="9"/>
      <c r="K79" s="12"/>
      <c r="L79" s="11"/>
      <c r="M79" s="9"/>
      <c r="N79" s="9"/>
      <c r="O79" s="9"/>
      <c r="P79" s="12"/>
      <c r="Q79" s="13">
        <f>SUMIFS('Zdrojová data'!$Q$5:$Q$1606,'Zdrojová data'!$M$5:$M$1606,C79,'Zdrojová data'!$N$5:$N$1606,E79,'Zdrojová data'!$O$5:$O$1606,F79,'Zdrojová data'!$P$5:$P$1606,D79)+SUMIFS('Zdrojová data'!$AC$5:$AC$582,'Zdrojová data'!$Z$5:$Z$582,C79,'Zdrojová data'!$AA$5:$AA$582,D79,'Zdrojová data'!$AB$5:$AB$582,G79)+SUMIFS('Zdrojová data'!$AC$5:$AC$582,'Zdrojová data'!$Z$5:$Z$582,C79,'Zdrojová data'!$AA$5:$AA$582,D79,'Zdrojová data'!$AB$5:$AB$582,H79)+SUMIFS('Zdrojová data'!$AC$5:$AC$582,'Zdrojová data'!$Z$5:$Z$582,C79,'Zdrojová data'!$AA$5:$AA$582,D79,'Zdrojová data'!$AB$5:$AB$582,I79)+SUMIFS('Zdrojová data'!$AC$5:$AC$582,'Zdrojová data'!$Z$5:$Z$582,C79,'Zdrojová data'!$AA$5:$AA$582,D79,'Zdrojová data'!$AB$5:$AB$582,J79)+SUMIFS('Zdrojová data'!$AC$5:$AC$582,'Zdrojová data'!$Z$5:$Z$582,C79,'Zdrojová data'!$AA$5:$AA$582,D79,'Zdrojová data'!$AB$5:$AB$582,K79)+SUMIFS('Zdrojová data'!$AK$5:$AK$582,'Zdrojová data'!$AH$5:$AH$582,C79,'Zdrojová data'!$AI$5:$AI$582,D79,'Zdrojová data'!$AJ$5:$AJ$582,L79)+SUMIFS('Zdrojová data'!$AK$5:$AK$582,'Zdrojová data'!$AH$5:$AH$582,C79,'Zdrojová data'!$AI$5:$AI$582,D79,'Zdrojová data'!$AJ$5:$AJ$582,M79)+SUMIFS('Zdrojová data'!$AK$5:$AK$582,'Zdrojová data'!$AH$5:$AH$582,C79,'Zdrojová data'!$AI$5:$AI$582,D79,'Zdrojová data'!$AJ$5:$AJ$582,N79)+SUMIFS('Zdrojová data'!$AK$5:$AK$582,'Zdrojová data'!$AH$5:$AH$582,C79,'Zdrojová data'!$AI$5:$AI$582,D79,'Zdrojová data'!$AJ$5:$AJ$582,O79)+SUMIFS('Zdrojová data'!$AK$5:$AK$582,'Zdrojová data'!$AH$5:$AH$582,C79,'Zdrojová data'!$AI$5:$AI$582,D79,'Zdrojová data'!$AJ$5:$AJ$582,P79)</f>
        <v>0</v>
      </c>
    </row>
    <row r="80" spans="1:17" s="14" customFormat="1" ht="21.9" customHeight="1" x14ac:dyDescent="0.3">
      <c r="A80" s="42">
        <v>57</v>
      </c>
      <c r="B80" s="44"/>
      <c r="C80" s="54"/>
      <c r="D80" s="16"/>
      <c r="E80" s="16"/>
      <c r="F80" s="17"/>
      <c r="G80" s="11"/>
      <c r="H80" s="9"/>
      <c r="I80" s="9"/>
      <c r="J80" s="9"/>
      <c r="K80" s="12"/>
      <c r="L80" s="11"/>
      <c r="M80" s="9"/>
      <c r="N80" s="9"/>
      <c r="O80" s="9"/>
      <c r="P80" s="12"/>
      <c r="Q80" s="13">
        <f>SUMIFS('Zdrojová data'!$Q$5:$Q$1606,'Zdrojová data'!$M$5:$M$1606,C80,'Zdrojová data'!$N$5:$N$1606,E80,'Zdrojová data'!$O$5:$O$1606,F80,'Zdrojová data'!$P$5:$P$1606,D80)+SUMIFS('Zdrojová data'!$AC$5:$AC$582,'Zdrojová data'!$Z$5:$Z$582,C80,'Zdrojová data'!$AA$5:$AA$582,D80,'Zdrojová data'!$AB$5:$AB$582,G80)+SUMIFS('Zdrojová data'!$AC$5:$AC$582,'Zdrojová data'!$Z$5:$Z$582,C80,'Zdrojová data'!$AA$5:$AA$582,D80,'Zdrojová data'!$AB$5:$AB$582,H80)+SUMIFS('Zdrojová data'!$AC$5:$AC$582,'Zdrojová data'!$Z$5:$Z$582,C80,'Zdrojová data'!$AA$5:$AA$582,D80,'Zdrojová data'!$AB$5:$AB$582,I80)+SUMIFS('Zdrojová data'!$AC$5:$AC$582,'Zdrojová data'!$Z$5:$Z$582,C80,'Zdrojová data'!$AA$5:$AA$582,D80,'Zdrojová data'!$AB$5:$AB$582,J80)+SUMIFS('Zdrojová data'!$AC$5:$AC$582,'Zdrojová data'!$Z$5:$Z$582,C80,'Zdrojová data'!$AA$5:$AA$582,D80,'Zdrojová data'!$AB$5:$AB$582,K80)+SUMIFS('Zdrojová data'!$AK$5:$AK$582,'Zdrojová data'!$AH$5:$AH$582,C80,'Zdrojová data'!$AI$5:$AI$582,D80,'Zdrojová data'!$AJ$5:$AJ$582,L80)+SUMIFS('Zdrojová data'!$AK$5:$AK$582,'Zdrojová data'!$AH$5:$AH$582,C80,'Zdrojová data'!$AI$5:$AI$582,D80,'Zdrojová data'!$AJ$5:$AJ$582,M80)+SUMIFS('Zdrojová data'!$AK$5:$AK$582,'Zdrojová data'!$AH$5:$AH$582,C80,'Zdrojová data'!$AI$5:$AI$582,D80,'Zdrojová data'!$AJ$5:$AJ$582,N80)+SUMIFS('Zdrojová data'!$AK$5:$AK$582,'Zdrojová data'!$AH$5:$AH$582,C80,'Zdrojová data'!$AI$5:$AI$582,D80,'Zdrojová data'!$AJ$5:$AJ$582,O80)+SUMIFS('Zdrojová data'!$AK$5:$AK$582,'Zdrojová data'!$AH$5:$AH$582,C80,'Zdrojová data'!$AI$5:$AI$582,D80,'Zdrojová data'!$AJ$5:$AJ$582,P80)</f>
        <v>0</v>
      </c>
    </row>
    <row r="81" spans="1:17" s="14" customFormat="1" ht="21.9" customHeight="1" x14ac:dyDescent="0.3">
      <c r="A81" s="42">
        <v>58</v>
      </c>
      <c r="B81" s="44"/>
      <c r="C81" s="54"/>
      <c r="D81" s="16"/>
      <c r="E81" s="16"/>
      <c r="F81" s="17"/>
      <c r="G81" s="11"/>
      <c r="H81" s="9"/>
      <c r="I81" s="9"/>
      <c r="J81" s="9"/>
      <c r="K81" s="12"/>
      <c r="L81" s="11"/>
      <c r="M81" s="9"/>
      <c r="N81" s="9"/>
      <c r="O81" s="9"/>
      <c r="P81" s="12"/>
      <c r="Q81" s="13">
        <f>SUMIFS('Zdrojová data'!$Q$5:$Q$1606,'Zdrojová data'!$M$5:$M$1606,C81,'Zdrojová data'!$N$5:$N$1606,E81,'Zdrojová data'!$O$5:$O$1606,F81,'Zdrojová data'!$P$5:$P$1606,D81)+SUMIFS('Zdrojová data'!$AC$5:$AC$582,'Zdrojová data'!$Z$5:$Z$582,C81,'Zdrojová data'!$AA$5:$AA$582,D81,'Zdrojová data'!$AB$5:$AB$582,G81)+SUMIFS('Zdrojová data'!$AC$5:$AC$582,'Zdrojová data'!$Z$5:$Z$582,C81,'Zdrojová data'!$AA$5:$AA$582,D81,'Zdrojová data'!$AB$5:$AB$582,H81)+SUMIFS('Zdrojová data'!$AC$5:$AC$582,'Zdrojová data'!$Z$5:$Z$582,C81,'Zdrojová data'!$AA$5:$AA$582,D81,'Zdrojová data'!$AB$5:$AB$582,I81)+SUMIFS('Zdrojová data'!$AC$5:$AC$582,'Zdrojová data'!$Z$5:$Z$582,C81,'Zdrojová data'!$AA$5:$AA$582,D81,'Zdrojová data'!$AB$5:$AB$582,J81)+SUMIFS('Zdrojová data'!$AC$5:$AC$582,'Zdrojová data'!$Z$5:$Z$582,C81,'Zdrojová data'!$AA$5:$AA$582,D81,'Zdrojová data'!$AB$5:$AB$582,K81)+SUMIFS('Zdrojová data'!$AK$5:$AK$582,'Zdrojová data'!$AH$5:$AH$582,C81,'Zdrojová data'!$AI$5:$AI$582,D81,'Zdrojová data'!$AJ$5:$AJ$582,L81)+SUMIFS('Zdrojová data'!$AK$5:$AK$582,'Zdrojová data'!$AH$5:$AH$582,C81,'Zdrojová data'!$AI$5:$AI$582,D81,'Zdrojová data'!$AJ$5:$AJ$582,M81)+SUMIFS('Zdrojová data'!$AK$5:$AK$582,'Zdrojová data'!$AH$5:$AH$582,C81,'Zdrojová data'!$AI$5:$AI$582,D81,'Zdrojová data'!$AJ$5:$AJ$582,N81)+SUMIFS('Zdrojová data'!$AK$5:$AK$582,'Zdrojová data'!$AH$5:$AH$582,C81,'Zdrojová data'!$AI$5:$AI$582,D81,'Zdrojová data'!$AJ$5:$AJ$582,O81)+SUMIFS('Zdrojová data'!$AK$5:$AK$582,'Zdrojová data'!$AH$5:$AH$582,C81,'Zdrojová data'!$AI$5:$AI$582,D81,'Zdrojová data'!$AJ$5:$AJ$582,P81)</f>
        <v>0</v>
      </c>
    </row>
    <row r="82" spans="1:17" s="14" customFormat="1" ht="21.9" customHeight="1" x14ac:dyDescent="0.3">
      <c r="A82" s="42">
        <v>59</v>
      </c>
      <c r="B82" s="44"/>
      <c r="C82" s="54"/>
      <c r="D82" s="16"/>
      <c r="E82" s="16"/>
      <c r="F82" s="17"/>
      <c r="G82" s="11"/>
      <c r="H82" s="9"/>
      <c r="I82" s="9"/>
      <c r="J82" s="9"/>
      <c r="K82" s="12"/>
      <c r="L82" s="11"/>
      <c r="M82" s="9"/>
      <c r="N82" s="9"/>
      <c r="O82" s="9"/>
      <c r="P82" s="12"/>
      <c r="Q82" s="13">
        <f>SUMIFS('Zdrojová data'!$Q$5:$Q$1606,'Zdrojová data'!$M$5:$M$1606,C82,'Zdrojová data'!$N$5:$N$1606,E82,'Zdrojová data'!$O$5:$O$1606,F82,'Zdrojová data'!$P$5:$P$1606,D82)+SUMIFS('Zdrojová data'!$AC$5:$AC$582,'Zdrojová data'!$Z$5:$Z$582,C82,'Zdrojová data'!$AA$5:$AA$582,D82,'Zdrojová data'!$AB$5:$AB$582,G82)+SUMIFS('Zdrojová data'!$AC$5:$AC$582,'Zdrojová data'!$Z$5:$Z$582,C82,'Zdrojová data'!$AA$5:$AA$582,D82,'Zdrojová data'!$AB$5:$AB$582,H82)+SUMIFS('Zdrojová data'!$AC$5:$AC$582,'Zdrojová data'!$Z$5:$Z$582,C82,'Zdrojová data'!$AA$5:$AA$582,D82,'Zdrojová data'!$AB$5:$AB$582,I82)+SUMIFS('Zdrojová data'!$AC$5:$AC$582,'Zdrojová data'!$Z$5:$Z$582,C82,'Zdrojová data'!$AA$5:$AA$582,D82,'Zdrojová data'!$AB$5:$AB$582,J82)+SUMIFS('Zdrojová data'!$AC$5:$AC$582,'Zdrojová data'!$Z$5:$Z$582,C82,'Zdrojová data'!$AA$5:$AA$582,D82,'Zdrojová data'!$AB$5:$AB$582,K82)+SUMIFS('Zdrojová data'!$AK$5:$AK$582,'Zdrojová data'!$AH$5:$AH$582,C82,'Zdrojová data'!$AI$5:$AI$582,D82,'Zdrojová data'!$AJ$5:$AJ$582,L82)+SUMIFS('Zdrojová data'!$AK$5:$AK$582,'Zdrojová data'!$AH$5:$AH$582,C82,'Zdrojová data'!$AI$5:$AI$582,D82,'Zdrojová data'!$AJ$5:$AJ$582,M82)+SUMIFS('Zdrojová data'!$AK$5:$AK$582,'Zdrojová data'!$AH$5:$AH$582,C82,'Zdrojová data'!$AI$5:$AI$582,D82,'Zdrojová data'!$AJ$5:$AJ$582,N82)+SUMIFS('Zdrojová data'!$AK$5:$AK$582,'Zdrojová data'!$AH$5:$AH$582,C82,'Zdrojová data'!$AI$5:$AI$582,D82,'Zdrojová data'!$AJ$5:$AJ$582,O82)+SUMIFS('Zdrojová data'!$AK$5:$AK$582,'Zdrojová data'!$AH$5:$AH$582,C82,'Zdrojová data'!$AI$5:$AI$582,D82,'Zdrojová data'!$AJ$5:$AJ$582,P82)</f>
        <v>0</v>
      </c>
    </row>
    <row r="83" spans="1:17" s="14" customFormat="1" ht="21.9" customHeight="1" x14ac:dyDescent="0.3">
      <c r="A83" s="42">
        <v>60</v>
      </c>
      <c r="B83" s="44"/>
      <c r="C83" s="54"/>
      <c r="D83" s="16"/>
      <c r="E83" s="16"/>
      <c r="F83" s="17"/>
      <c r="G83" s="11"/>
      <c r="H83" s="9"/>
      <c r="I83" s="9"/>
      <c r="J83" s="9"/>
      <c r="K83" s="12"/>
      <c r="L83" s="11"/>
      <c r="M83" s="9"/>
      <c r="N83" s="9"/>
      <c r="O83" s="9"/>
      <c r="P83" s="12"/>
      <c r="Q83" s="13">
        <f>SUMIFS('Zdrojová data'!$Q$5:$Q$1606,'Zdrojová data'!$M$5:$M$1606,C83,'Zdrojová data'!$N$5:$N$1606,E83,'Zdrojová data'!$O$5:$O$1606,F83,'Zdrojová data'!$P$5:$P$1606,D83)+SUMIFS('Zdrojová data'!$AC$5:$AC$582,'Zdrojová data'!$Z$5:$Z$582,C83,'Zdrojová data'!$AA$5:$AA$582,D83,'Zdrojová data'!$AB$5:$AB$582,G83)+SUMIFS('Zdrojová data'!$AC$5:$AC$582,'Zdrojová data'!$Z$5:$Z$582,C83,'Zdrojová data'!$AA$5:$AA$582,D83,'Zdrojová data'!$AB$5:$AB$582,H83)+SUMIFS('Zdrojová data'!$AC$5:$AC$582,'Zdrojová data'!$Z$5:$Z$582,C83,'Zdrojová data'!$AA$5:$AA$582,D83,'Zdrojová data'!$AB$5:$AB$582,I83)+SUMIFS('Zdrojová data'!$AC$5:$AC$582,'Zdrojová data'!$Z$5:$Z$582,C83,'Zdrojová data'!$AA$5:$AA$582,D83,'Zdrojová data'!$AB$5:$AB$582,J83)+SUMIFS('Zdrojová data'!$AC$5:$AC$582,'Zdrojová data'!$Z$5:$Z$582,C83,'Zdrojová data'!$AA$5:$AA$582,D83,'Zdrojová data'!$AB$5:$AB$582,K83)+SUMIFS('Zdrojová data'!$AK$5:$AK$582,'Zdrojová data'!$AH$5:$AH$582,C83,'Zdrojová data'!$AI$5:$AI$582,D83,'Zdrojová data'!$AJ$5:$AJ$582,L83)+SUMIFS('Zdrojová data'!$AK$5:$AK$582,'Zdrojová data'!$AH$5:$AH$582,C83,'Zdrojová data'!$AI$5:$AI$582,D83,'Zdrojová data'!$AJ$5:$AJ$582,M83)+SUMIFS('Zdrojová data'!$AK$5:$AK$582,'Zdrojová data'!$AH$5:$AH$582,C83,'Zdrojová data'!$AI$5:$AI$582,D83,'Zdrojová data'!$AJ$5:$AJ$582,N83)+SUMIFS('Zdrojová data'!$AK$5:$AK$582,'Zdrojová data'!$AH$5:$AH$582,C83,'Zdrojová data'!$AI$5:$AI$582,D83,'Zdrojová data'!$AJ$5:$AJ$582,O83)+SUMIFS('Zdrojová data'!$AK$5:$AK$582,'Zdrojová data'!$AH$5:$AH$582,C83,'Zdrojová data'!$AI$5:$AI$582,D83,'Zdrojová data'!$AJ$5:$AJ$582,P83)</f>
        <v>0</v>
      </c>
    </row>
    <row r="84" spans="1:17" s="14" customFormat="1" ht="21.9" customHeight="1" x14ac:dyDescent="0.3">
      <c r="A84" s="42">
        <v>61</v>
      </c>
      <c r="B84" s="44"/>
      <c r="C84" s="54"/>
      <c r="D84" s="16"/>
      <c r="E84" s="16"/>
      <c r="F84" s="17"/>
      <c r="G84" s="11"/>
      <c r="H84" s="9"/>
      <c r="I84" s="9"/>
      <c r="J84" s="9"/>
      <c r="K84" s="12"/>
      <c r="L84" s="11"/>
      <c r="M84" s="9"/>
      <c r="N84" s="9"/>
      <c r="O84" s="9"/>
      <c r="P84" s="12"/>
      <c r="Q84" s="13">
        <f>SUMIFS('Zdrojová data'!$Q$5:$Q$1606,'Zdrojová data'!$M$5:$M$1606,C84,'Zdrojová data'!$N$5:$N$1606,E84,'Zdrojová data'!$O$5:$O$1606,F84,'Zdrojová data'!$P$5:$P$1606,D84)+SUMIFS('Zdrojová data'!$AC$5:$AC$582,'Zdrojová data'!$Z$5:$Z$582,C84,'Zdrojová data'!$AA$5:$AA$582,D84,'Zdrojová data'!$AB$5:$AB$582,G84)+SUMIFS('Zdrojová data'!$AC$5:$AC$582,'Zdrojová data'!$Z$5:$Z$582,C84,'Zdrojová data'!$AA$5:$AA$582,D84,'Zdrojová data'!$AB$5:$AB$582,H84)+SUMIFS('Zdrojová data'!$AC$5:$AC$582,'Zdrojová data'!$Z$5:$Z$582,C84,'Zdrojová data'!$AA$5:$AA$582,D84,'Zdrojová data'!$AB$5:$AB$582,I84)+SUMIFS('Zdrojová data'!$AC$5:$AC$582,'Zdrojová data'!$Z$5:$Z$582,C84,'Zdrojová data'!$AA$5:$AA$582,D84,'Zdrojová data'!$AB$5:$AB$582,J84)+SUMIFS('Zdrojová data'!$AC$5:$AC$582,'Zdrojová data'!$Z$5:$Z$582,C84,'Zdrojová data'!$AA$5:$AA$582,D84,'Zdrojová data'!$AB$5:$AB$582,K84)+SUMIFS('Zdrojová data'!$AK$5:$AK$582,'Zdrojová data'!$AH$5:$AH$582,C84,'Zdrojová data'!$AI$5:$AI$582,D84,'Zdrojová data'!$AJ$5:$AJ$582,L84)+SUMIFS('Zdrojová data'!$AK$5:$AK$582,'Zdrojová data'!$AH$5:$AH$582,C84,'Zdrojová data'!$AI$5:$AI$582,D84,'Zdrojová data'!$AJ$5:$AJ$582,M84)+SUMIFS('Zdrojová data'!$AK$5:$AK$582,'Zdrojová data'!$AH$5:$AH$582,C84,'Zdrojová data'!$AI$5:$AI$582,D84,'Zdrojová data'!$AJ$5:$AJ$582,N84)+SUMIFS('Zdrojová data'!$AK$5:$AK$582,'Zdrojová data'!$AH$5:$AH$582,C84,'Zdrojová data'!$AI$5:$AI$582,D84,'Zdrojová data'!$AJ$5:$AJ$582,O84)+SUMIFS('Zdrojová data'!$AK$5:$AK$582,'Zdrojová data'!$AH$5:$AH$582,C84,'Zdrojová data'!$AI$5:$AI$582,D84,'Zdrojová data'!$AJ$5:$AJ$582,P84)</f>
        <v>0</v>
      </c>
    </row>
    <row r="85" spans="1:17" s="14" customFormat="1" ht="21.9" customHeight="1" x14ac:dyDescent="0.3">
      <c r="A85" s="42">
        <v>62</v>
      </c>
      <c r="B85" s="44"/>
      <c r="C85" s="54"/>
      <c r="D85" s="16"/>
      <c r="E85" s="16"/>
      <c r="F85" s="17"/>
      <c r="G85" s="11"/>
      <c r="H85" s="9"/>
      <c r="I85" s="9"/>
      <c r="J85" s="9"/>
      <c r="K85" s="12"/>
      <c r="L85" s="11"/>
      <c r="M85" s="9"/>
      <c r="N85" s="9"/>
      <c r="O85" s="9"/>
      <c r="P85" s="12"/>
      <c r="Q85" s="13">
        <f>SUMIFS('Zdrojová data'!$Q$5:$Q$1606,'Zdrojová data'!$M$5:$M$1606,C85,'Zdrojová data'!$N$5:$N$1606,E85,'Zdrojová data'!$O$5:$O$1606,F85,'Zdrojová data'!$P$5:$P$1606,D85)+SUMIFS('Zdrojová data'!$AC$5:$AC$582,'Zdrojová data'!$Z$5:$Z$582,C85,'Zdrojová data'!$AA$5:$AA$582,D85,'Zdrojová data'!$AB$5:$AB$582,G85)+SUMIFS('Zdrojová data'!$AC$5:$AC$582,'Zdrojová data'!$Z$5:$Z$582,C85,'Zdrojová data'!$AA$5:$AA$582,D85,'Zdrojová data'!$AB$5:$AB$582,H85)+SUMIFS('Zdrojová data'!$AC$5:$AC$582,'Zdrojová data'!$Z$5:$Z$582,C85,'Zdrojová data'!$AA$5:$AA$582,D85,'Zdrojová data'!$AB$5:$AB$582,I85)+SUMIFS('Zdrojová data'!$AC$5:$AC$582,'Zdrojová data'!$Z$5:$Z$582,C85,'Zdrojová data'!$AA$5:$AA$582,D85,'Zdrojová data'!$AB$5:$AB$582,J85)+SUMIFS('Zdrojová data'!$AC$5:$AC$582,'Zdrojová data'!$Z$5:$Z$582,C85,'Zdrojová data'!$AA$5:$AA$582,D85,'Zdrojová data'!$AB$5:$AB$582,K85)+SUMIFS('Zdrojová data'!$AK$5:$AK$582,'Zdrojová data'!$AH$5:$AH$582,C85,'Zdrojová data'!$AI$5:$AI$582,D85,'Zdrojová data'!$AJ$5:$AJ$582,L85)+SUMIFS('Zdrojová data'!$AK$5:$AK$582,'Zdrojová data'!$AH$5:$AH$582,C85,'Zdrojová data'!$AI$5:$AI$582,D85,'Zdrojová data'!$AJ$5:$AJ$582,M85)+SUMIFS('Zdrojová data'!$AK$5:$AK$582,'Zdrojová data'!$AH$5:$AH$582,C85,'Zdrojová data'!$AI$5:$AI$582,D85,'Zdrojová data'!$AJ$5:$AJ$582,N85)+SUMIFS('Zdrojová data'!$AK$5:$AK$582,'Zdrojová data'!$AH$5:$AH$582,C85,'Zdrojová data'!$AI$5:$AI$582,D85,'Zdrojová data'!$AJ$5:$AJ$582,O85)+SUMIFS('Zdrojová data'!$AK$5:$AK$582,'Zdrojová data'!$AH$5:$AH$582,C85,'Zdrojová data'!$AI$5:$AI$582,D85,'Zdrojová data'!$AJ$5:$AJ$582,P85)</f>
        <v>0</v>
      </c>
    </row>
    <row r="86" spans="1:17" s="14" customFormat="1" ht="21.9" customHeight="1" x14ac:dyDescent="0.3">
      <c r="A86" s="42">
        <v>63</v>
      </c>
      <c r="B86" s="44"/>
      <c r="C86" s="54"/>
      <c r="D86" s="16"/>
      <c r="E86" s="16"/>
      <c r="F86" s="17"/>
      <c r="G86" s="11"/>
      <c r="H86" s="9"/>
      <c r="I86" s="9"/>
      <c r="J86" s="9"/>
      <c r="K86" s="12"/>
      <c r="L86" s="11"/>
      <c r="M86" s="9"/>
      <c r="N86" s="9"/>
      <c r="O86" s="9"/>
      <c r="P86" s="12"/>
      <c r="Q86" s="13">
        <f>SUMIFS('Zdrojová data'!$Q$5:$Q$1606,'Zdrojová data'!$M$5:$M$1606,C86,'Zdrojová data'!$N$5:$N$1606,E86,'Zdrojová data'!$O$5:$O$1606,F86,'Zdrojová data'!$P$5:$P$1606,D86)+SUMIFS('Zdrojová data'!$AC$5:$AC$582,'Zdrojová data'!$Z$5:$Z$582,C86,'Zdrojová data'!$AA$5:$AA$582,D86,'Zdrojová data'!$AB$5:$AB$582,G86)+SUMIFS('Zdrojová data'!$AC$5:$AC$582,'Zdrojová data'!$Z$5:$Z$582,C86,'Zdrojová data'!$AA$5:$AA$582,D86,'Zdrojová data'!$AB$5:$AB$582,H86)+SUMIFS('Zdrojová data'!$AC$5:$AC$582,'Zdrojová data'!$Z$5:$Z$582,C86,'Zdrojová data'!$AA$5:$AA$582,D86,'Zdrojová data'!$AB$5:$AB$582,I86)+SUMIFS('Zdrojová data'!$AC$5:$AC$582,'Zdrojová data'!$Z$5:$Z$582,C86,'Zdrojová data'!$AA$5:$AA$582,D86,'Zdrojová data'!$AB$5:$AB$582,J86)+SUMIFS('Zdrojová data'!$AC$5:$AC$582,'Zdrojová data'!$Z$5:$Z$582,C86,'Zdrojová data'!$AA$5:$AA$582,D86,'Zdrojová data'!$AB$5:$AB$582,K86)+SUMIFS('Zdrojová data'!$AK$5:$AK$582,'Zdrojová data'!$AH$5:$AH$582,C86,'Zdrojová data'!$AI$5:$AI$582,D86,'Zdrojová data'!$AJ$5:$AJ$582,L86)+SUMIFS('Zdrojová data'!$AK$5:$AK$582,'Zdrojová data'!$AH$5:$AH$582,C86,'Zdrojová data'!$AI$5:$AI$582,D86,'Zdrojová data'!$AJ$5:$AJ$582,M86)+SUMIFS('Zdrojová data'!$AK$5:$AK$582,'Zdrojová data'!$AH$5:$AH$582,C86,'Zdrojová data'!$AI$5:$AI$582,D86,'Zdrojová data'!$AJ$5:$AJ$582,N86)+SUMIFS('Zdrojová data'!$AK$5:$AK$582,'Zdrojová data'!$AH$5:$AH$582,C86,'Zdrojová data'!$AI$5:$AI$582,D86,'Zdrojová data'!$AJ$5:$AJ$582,O86)+SUMIFS('Zdrojová data'!$AK$5:$AK$582,'Zdrojová data'!$AH$5:$AH$582,C86,'Zdrojová data'!$AI$5:$AI$582,D86,'Zdrojová data'!$AJ$5:$AJ$582,P86)</f>
        <v>0</v>
      </c>
    </row>
    <row r="87" spans="1:17" s="14" customFormat="1" ht="21.9" customHeight="1" x14ac:dyDescent="0.3">
      <c r="A87" s="42">
        <v>64</v>
      </c>
      <c r="B87" s="44"/>
      <c r="C87" s="54"/>
      <c r="D87" s="16"/>
      <c r="E87" s="16"/>
      <c r="F87" s="17"/>
      <c r="G87" s="11"/>
      <c r="H87" s="9"/>
      <c r="I87" s="9"/>
      <c r="J87" s="9"/>
      <c r="K87" s="12"/>
      <c r="L87" s="11"/>
      <c r="M87" s="9"/>
      <c r="N87" s="9"/>
      <c r="O87" s="9"/>
      <c r="P87" s="12"/>
      <c r="Q87" s="13">
        <f>SUMIFS('Zdrojová data'!$Q$5:$Q$1606,'Zdrojová data'!$M$5:$M$1606,C87,'Zdrojová data'!$N$5:$N$1606,E87,'Zdrojová data'!$O$5:$O$1606,F87,'Zdrojová data'!$P$5:$P$1606,D87)+SUMIFS('Zdrojová data'!$AC$5:$AC$582,'Zdrojová data'!$Z$5:$Z$582,C87,'Zdrojová data'!$AA$5:$AA$582,D87,'Zdrojová data'!$AB$5:$AB$582,G87)+SUMIFS('Zdrojová data'!$AC$5:$AC$582,'Zdrojová data'!$Z$5:$Z$582,C87,'Zdrojová data'!$AA$5:$AA$582,D87,'Zdrojová data'!$AB$5:$AB$582,H87)+SUMIFS('Zdrojová data'!$AC$5:$AC$582,'Zdrojová data'!$Z$5:$Z$582,C87,'Zdrojová data'!$AA$5:$AA$582,D87,'Zdrojová data'!$AB$5:$AB$582,I87)+SUMIFS('Zdrojová data'!$AC$5:$AC$582,'Zdrojová data'!$Z$5:$Z$582,C87,'Zdrojová data'!$AA$5:$AA$582,D87,'Zdrojová data'!$AB$5:$AB$582,J87)+SUMIFS('Zdrojová data'!$AC$5:$AC$582,'Zdrojová data'!$Z$5:$Z$582,C87,'Zdrojová data'!$AA$5:$AA$582,D87,'Zdrojová data'!$AB$5:$AB$582,K87)+SUMIFS('Zdrojová data'!$AK$5:$AK$582,'Zdrojová data'!$AH$5:$AH$582,C87,'Zdrojová data'!$AI$5:$AI$582,D87,'Zdrojová data'!$AJ$5:$AJ$582,L87)+SUMIFS('Zdrojová data'!$AK$5:$AK$582,'Zdrojová data'!$AH$5:$AH$582,C87,'Zdrojová data'!$AI$5:$AI$582,D87,'Zdrojová data'!$AJ$5:$AJ$582,M87)+SUMIFS('Zdrojová data'!$AK$5:$AK$582,'Zdrojová data'!$AH$5:$AH$582,C87,'Zdrojová data'!$AI$5:$AI$582,D87,'Zdrojová data'!$AJ$5:$AJ$582,N87)+SUMIFS('Zdrojová data'!$AK$5:$AK$582,'Zdrojová data'!$AH$5:$AH$582,C87,'Zdrojová data'!$AI$5:$AI$582,D87,'Zdrojová data'!$AJ$5:$AJ$582,O87)+SUMIFS('Zdrojová data'!$AK$5:$AK$582,'Zdrojová data'!$AH$5:$AH$582,C87,'Zdrojová data'!$AI$5:$AI$582,D87,'Zdrojová data'!$AJ$5:$AJ$582,P87)</f>
        <v>0</v>
      </c>
    </row>
    <row r="88" spans="1:17" s="14" customFormat="1" ht="21.9" customHeight="1" x14ac:dyDescent="0.3">
      <c r="A88" s="42">
        <v>65</v>
      </c>
      <c r="B88" s="44"/>
      <c r="C88" s="54"/>
      <c r="D88" s="16"/>
      <c r="E88" s="16"/>
      <c r="F88" s="17"/>
      <c r="G88" s="11"/>
      <c r="H88" s="9"/>
      <c r="I88" s="9"/>
      <c r="J88" s="9"/>
      <c r="K88" s="12"/>
      <c r="L88" s="11"/>
      <c r="M88" s="9"/>
      <c r="N88" s="9"/>
      <c r="O88" s="9"/>
      <c r="P88" s="12"/>
      <c r="Q88" s="13">
        <f>SUMIFS('Zdrojová data'!$Q$5:$Q$1606,'Zdrojová data'!$M$5:$M$1606,C88,'Zdrojová data'!$N$5:$N$1606,E88,'Zdrojová data'!$O$5:$O$1606,F88,'Zdrojová data'!$P$5:$P$1606,D88)+SUMIFS('Zdrojová data'!$AC$5:$AC$582,'Zdrojová data'!$Z$5:$Z$582,C88,'Zdrojová data'!$AA$5:$AA$582,D88,'Zdrojová data'!$AB$5:$AB$582,G88)+SUMIFS('Zdrojová data'!$AC$5:$AC$582,'Zdrojová data'!$Z$5:$Z$582,C88,'Zdrojová data'!$AA$5:$AA$582,D88,'Zdrojová data'!$AB$5:$AB$582,H88)+SUMIFS('Zdrojová data'!$AC$5:$AC$582,'Zdrojová data'!$Z$5:$Z$582,C88,'Zdrojová data'!$AA$5:$AA$582,D88,'Zdrojová data'!$AB$5:$AB$582,I88)+SUMIFS('Zdrojová data'!$AC$5:$AC$582,'Zdrojová data'!$Z$5:$Z$582,C88,'Zdrojová data'!$AA$5:$AA$582,D88,'Zdrojová data'!$AB$5:$AB$582,J88)+SUMIFS('Zdrojová data'!$AC$5:$AC$582,'Zdrojová data'!$Z$5:$Z$582,C88,'Zdrojová data'!$AA$5:$AA$582,D88,'Zdrojová data'!$AB$5:$AB$582,K88)+SUMIFS('Zdrojová data'!$AK$5:$AK$582,'Zdrojová data'!$AH$5:$AH$582,C88,'Zdrojová data'!$AI$5:$AI$582,D88,'Zdrojová data'!$AJ$5:$AJ$582,L88)+SUMIFS('Zdrojová data'!$AK$5:$AK$582,'Zdrojová data'!$AH$5:$AH$582,C88,'Zdrojová data'!$AI$5:$AI$582,D88,'Zdrojová data'!$AJ$5:$AJ$582,M88)+SUMIFS('Zdrojová data'!$AK$5:$AK$582,'Zdrojová data'!$AH$5:$AH$582,C88,'Zdrojová data'!$AI$5:$AI$582,D88,'Zdrojová data'!$AJ$5:$AJ$582,N88)+SUMIFS('Zdrojová data'!$AK$5:$AK$582,'Zdrojová data'!$AH$5:$AH$582,C88,'Zdrojová data'!$AI$5:$AI$582,D88,'Zdrojová data'!$AJ$5:$AJ$582,O88)+SUMIFS('Zdrojová data'!$AK$5:$AK$582,'Zdrojová data'!$AH$5:$AH$582,C88,'Zdrojová data'!$AI$5:$AI$582,D88,'Zdrojová data'!$AJ$5:$AJ$582,P88)</f>
        <v>0</v>
      </c>
    </row>
    <row r="89" spans="1:17" s="14" customFormat="1" ht="21.9" customHeight="1" x14ac:dyDescent="0.3">
      <c r="A89" s="42">
        <v>66</v>
      </c>
      <c r="B89" s="44"/>
      <c r="C89" s="54"/>
      <c r="D89" s="16"/>
      <c r="E89" s="16"/>
      <c r="F89" s="17"/>
      <c r="G89" s="11"/>
      <c r="H89" s="9"/>
      <c r="I89" s="9"/>
      <c r="J89" s="9"/>
      <c r="K89" s="12"/>
      <c r="L89" s="11"/>
      <c r="M89" s="9"/>
      <c r="N89" s="9"/>
      <c r="O89" s="9"/>
      <c r="P89" s="12"/>
      <c r="Q89" s="13">
        <f>SUMIFS('Zdrojová data'!$Q$5:$Q$1606,'Zdrojová data'!$M$5:$M$1606,C89,'Zdrojová data'!$N$5:$N$1606,E89,'Zdrojová data'!$O$5:$O$1606,F89,'Zdrojová data'!$P$5:$P$1606,D89)+SUMIFS('Zdrojová data'!$AC$5:$AC$582,'Zdrojová data'!$Z$5:$Z$582,C89,'Zdrojová data'!$AA$5:$AA$582,D89,'Zdrojová data'!$AB$5:$AB$582,G89)+SUMIFS('Zdrojová data'!$AC$5:$AC$582,'Zdrojová data'!$Z$5:$Z$582,C89,'Zdrojová data'!$AA$5:$AA$582,D89,'Zdrojová data'!$AB$5:$AB$582,H89)+SUMIFS('Zdrojová data'!$AC$5:$AC$582,'Zdrojová data'!$Z$5:$Z$582,C89,'Zdrojová data'!$AA$5:$AA$582,D89,'Zdrojová data'!$AB$5:$AB$582,I89)+SUMIFS('Zdrojová data'!$AC$5:$AC$582,'Zdrojová data'!$Z$5:$Z$582,C89,'Zdrojová data'!$AA$5:$AA$582,D89,'Zdrojová data'!$AB$5:$AB$582,J89)+SUMIFS('Zdrojová data'!$AC$5:$AC$582,'Zdrojová data'!$Z$5:$Z$582,C89,'Zdrojová data'!$AA$5:$AA$582,D89,'Zdrojová data'!$AB$5:$AB$582,K89)+SUMIFS('Zdrojová data'!$AK$5:$AK$582,'Zdrojová data'!$AH$5:$AH$582,C89,'Zdrojová data'!$AI$5:$AI$582,D89,'Zdrojová data'!$AJ$5:$AJ$582,L89)+SUMIFS('Zdrojová data'!$AK$5:$AK$582,'Zdrojová data'!$AH$5:$AH$582,C89,'Zdrojová data'!$AI$5:$AI$582,D89,'Zdrojová data'!$AJ$5:$AJ$582,M89)+SUMIFS('Zdrojová data'!$AK$5:$AK$582,'Zdrojová data'!$AH$5:$AH$582,C89,'Zdrojová data'!$AI$5:$AI$582,D89,'Zdrojová data'!$AJ$5:$AJ$582,N89)+SUMIFS('Zdrojová data'!$AK$5:$AK$582,'Zdrojová data'!$AH$5:$AH$582,C89,'Zdrojová data'!$AI$5:$AI$582,D89,'Zdrojová data'!$AJ$5:$AJ$582,O89)+SUMIFS('Zdrojová data'!$AK$5:$AK$582,'Zdrojová data'!$AH$5:$AH$582,C89,'Zdrojová data'!$AI$5:$AI$582,D89,'Zdrojová data'!$AJ$5:$AJ$582,P89)</f>
        <v>0</v>
      </c>
    </row>
    <row r="90" spans="1:17" s="14" customFormat="1" ht="21.9" customHeight="1" x14ac:dyDescent="0.3">
      <c r="A90" s="42">
        <v>67</v>
      </c>
      <c r="B90" s="44"/>
      <c r="C90" s="54"/>
      <c r="D90" s="16"/>
      <c r="E90" s="16"/>
      <c r="F90" s="17"/>
      <c r="G90" s="11"/>
      <c r="H90" s="9"/>
      <c r="I90" s="9"/>
      <c r="J90" s="9"/>
      <c r="K90" s="12"/>
      <c r="L90" s="11"/>
      <c r="M90" s="9"/>
      <c r="N90" s="9"/>
      <c r="O90" s="9"/>
      <c r="P90" s="12"/>
      <c r="Q90" s="13">
        <f>SUMIFS('Zdrojová data'!$Q$5:$Q$1606,'Zdrojová data'!$M$5:$M$1606,C90,'Zdrojová data'!$N$5:$N$1606,E90,'Zdrojová data'!$O$5:$O$1606,F90,'Zdrojová data'!$P$5:$P$1606,D90)+SUMIFS('Zdrojová data'!$AC$5:$AC$582,'Zdrojová data'!$Z$5:$Z$582,C90,'Zdrojová data'!$AA$5:$AA$582,D90,'Zdrojová data'!$AB$5:$AB$582,G90)+SUMIFS('Zdrojová data'!$AC$5:$AC$582,'Zdrojová data'!$Z$5:$Z$582,C90,'Zdrojová data'!$AA$5:$AA$582,D90,'Zdrojová data'!$AB$5:$AB$582,H90)+SUMIFS('Zdrojová data'!$AC$5:$AC$582,'Zdrojová data'!$Z$5:$Z$582,C90,'Zdrojová data'!$AA$5:$AA$582,D90,'Zdrojová data'!$AB$5:$AB$582,I90)+SUMIFS('Zdrojová data'!$AC$5:$AC$582,'Zdrojová data'!$Z$5:$Z$582,C90,'Zdrojová data'!$AA$5:$AA$582,D90,'Zdrojová data'!$AB$5:$AB$582,J90)+SUMIFS('Zdrojová data'!$AC$5:$AC$582,'Zdrojová data'!$Z$5:$Z$582,C90,'Zdrojová data'!$AA$5:$AA$582,D90,'Zdrojová data'!$AB$5:$AB$582,K90)+SUMIFS('Zdrojová data'!$AK$5:$AK$582,'Zdrojová data'!$AH$5:$AH$582,C90,'Zdrojová data'!$AI$5:$AI$582,D90,'Zdrojová data'!$AJ$5:$AJ$582,L90)+SUMIFS('Zdrojová data'!$AK$5:$AK$582,'Zdrojová data'!$AH$5:$AH$582,C90,'Zdrojová data'!$AI$5:$AI$582,D90,'Zdrojová data'!$AJ$5:$AJ$582,M90)+SUMIFS('Zdrojová data'!$AK$5:$AK$582,'Zdrojová data'!$AH$5:$AH$582,C90,'Zdrojová data'!$AI$5:$AI$582,D90,'Zdrojová data'!$AJ$5:$AJ$582,N90)+SUMIFS('Zdrojová data'!$AK$5:$AK$582,'Zdrojová data'!$AH$5:$AH$582,C90,'Zdrojová data'!$AI$5:$AI$582,D90,'Zdrojová data'!$AJ$5:$AJ$582,O90)+SUMIFS('Zdrojová data'!$AK$5:$AK$582,'Zdrojová data'!$AH$5:$AH$582,C90,'Zdrojová data'!$AI$5:$AI$582,D90,'Zdrojová data'!$AJ$5:$AJ$582,P90)</f>
        <v>0</v>
      </c>
    </row>
    <row r="91" spans="1:17" s="14" customFormat="1" ht="21.9" customHeight="1" x14ac:dyDescent="0.3">
      <c r="A91" s="42">
        <v>68</v>
      </c>
      <c r="B91" s="44"/>
      <c r="C91" s="54"/>
      <c r="D91" s="16"/>
      <c r="E91" s="16"/>
      <c r="F91" s="17"/>
      <c r="G91" s="11"/>
      <c r="H91" s="9"/>
      <c r="I91" s="9"/>
      <c r="J91" s="9"/>
      <c r="K91" s="12"/>
      <c r="L91" s="11"/>
      <c r="M91" s="9"/>
      <c r="N91" s="9"/>
      <c r="O91" s="9"/>
      <c r="P91" s="12"/>
      <c r="Q91" s="13">
        <f>SUMIFS('Zdrojová data'!$Q$5:$Q$1606,'Zdrojová data'!$M$5:$M$1606,C91,'Zdrojová data'!$N$5:$N$1606,E91,'Zdrojová data'!$O$5:$O$1606,F91,'Zdrojová data'!$P$5:$P$1606,D91)+SUMIFS('Zdrojová data'!$AC$5:$AC$582,'Zdrojová data'!$Z$5:$Z$582,C91,'Zdrojová data'!$AA$5:$AA$582,D91,'Zdrojová data'!$AB$5:$AB$582,G91)+SUMIFS('Zdrojová data'!$AC$5:$AC$582,'Zdrojová data'!$Z$5:$Z$582,C91,'Zdrojová data'!$AA$5:$AA$582,D91,'Zdrojová data'!$AB$5:$AB$582,H91)+SUMIFS('Zdrojová data'!$AC$5:$AC$582,'Zdrojová data'!$Z$5:$Z$582,C91,'Zdrojová data'!$AA$5:$AA$582,D91,'Zdrojová data'!$AB$5:$AB$582,I91)+SUMIFS('Zdrojová data'!$AC$5:$AC$582,'Zdrojová data'!$Z$5:$Z$582,C91,'Zdrojová data'!$AA$5:$AA$582,D91,'Zdrojová data'!$AB$5:$AB$582,J91)+SUMIFS('Zdrojová data'!$AC$5:$AC$582,'Zdrojová data'!$Z$5:$Z$582,C91,'Zdrojová data'!$AA$5:$AA$582,D91,'Zdrojová data'!$AB$5:$AB$582,K91)+SUMIFS('Zdrojová data'!$AK$5:$AK$582,'Zdrojová data'!$AH$5:$AH$582,C91,'Zdrojová data'!$AI$5:$AI$582,D91,'Zdrojová data'!$AJ$5:$AJ$582,L91)+SUMIFS('Zdrojová data'!$AK$5:$AK$582,'Zdrojová data'!$AH$5:$AH$582,C91,'Zdrojová data'!$AI$5:$AI$582,D91,'Zdrojová data'!$AJ$5:$AJ$582,M91)+SUMIFS('Zdrojová data'!$AK$5:$AK$582,'Zdrojová data'!$AH$5:$AH$582,C91,'Zdrojová data'!$AI$5:$AI$582,D91,'Zdrojová data'!$AJ$5:$AJ$582,N91)+SUMIFS('Zdrojová data'!$AK$5:$AK$582,'Zdrojová data'!$AH$5:$AH$582,C91,'Zdrojová data'!$AI$5:$AI$582,D91,'Zdrojová data'!$AJ$5:$AJ$582,O91)+SUMIFS('Zdrojová data'!$AK$5:$AK$582,'Zdrojová data'!$AH$5:$AH$582,C91,'Zdrojová data'!$AI$5:$AI$582,D91,'Zdrojová data'!$AJ$5:$AJ$582,P91)</f>
        <v>0</v>
      </c>
    </row>
    <row r="92" spans="1:17" s="14" customFormat="1" ht="21.9" customHeight="1" x14ac:dyDescent="0.3">
      <c r="A92" s="42">
        <v>69</v>
      </c>
      <c r="B92" s="44"/>
      <c r="C92" s="54"/>
      <c r="D92" s="16"/>
      <c r="E92" s="16"/>
      <c r="F92" s="17"/>
      <c r="G92" s="11"/>
      <c r="H92" s="9"/>
      <c r="I92" s="9"/>
      <c r="J92" s="9"/>
      <c r="K92" s="12"/>
      <c r="L92" s="11"/>
      <c r="M92" s="9"/>
      <c r="N92" s="9"/>
      <c r="O92" s="9"/>
      <c r="P92" s="12"/>
      <c r="Q92" s="13">
        <f>SUMIFS('Zdrojová data'!$Q$5:$Q$1606,'Zdrojová data'!$M$5:$M$1606,C92,'Zdrojová data'!$N$5:$N$1606,E92,'Zdrojová data'!$O$5:$O$1606,F92,'Zdrojová data'!$P$5:$P$1606,D92)+SUMIFS('Zdrojová data'!$AC$5:$AC$582,'Zdrojová data'!$Z$5:$Z$582,C92,'Zdrojová data'!$AA$5:$AA$582,D92,'Zdrojová data'!$AB$5:$AB$582,G92)+SUMIFS('Zdrojová data'!$AC$5:$AC$582,'Zdrojová data'!$Z$5:$Z$582,C92,'Zdrojová data'!$AA$5:$AA$582,D92,'Zdrojová data'!$AB$5:$AB$582,H92)+SUMIFS('Zdrojová data'!$AC$5:$AC$582,'Zdrojová data'!$Z$5:$Z$582,C92,'Zdrojová data'!$AA$5:$AA$582,D92,'Zdrojová data'!$AB$5:$AB$582,I92)+SUMIFS('Zdrojová data'!$AC$5:$AC$582,'Zdrojová data'!$Z$5:$Z$582,C92,'Zdrojová data'!$AA$5:$AA$582,D92,'Zdrojová data'!$AB$5:$AB$582,J92)+SUMIFS('Zdrojová data'!$AC$5:$AC$582,'Zdrojová data'!$Z$5:$Z$582,C92,'Zdrojová data'!$AA$5:$AA$582,D92,'Zdrojová data'!$AB$5:$AB$582,K92)+SUMIFS('Zdrojová data'!$AK$5:$AK$582,'Zdrojová data'!$AH$5:$AH$582,C92,'Zdrojová data'!$AI$5:$AI$582,D92,'Zdrojová data'!$AJ$5:$AJ$582,L92)+SUMIFS('Zdrojová data'!$AK$5:$AK$582,'Zdrojová data'!$AH$5:$AH$582,C92,'Zdrojová data'!$AI$5:$AI$582,D92,'Zdrojová data'!$AJ$5:$AJ$582,M92)+SUMIFS('Zdrojová data'!$AK$5:$AK$582,'Zdrojová data'!$AH$5:$AH$582,C92,'Zdrojová data'!$AI$5:$AI$582,D92,'Zdrojová data'!$AJ$5:$AJ$582,N92)+SUMIFS('Zdrojová data'!$AK$5:$AK$582,'Zdrojová data'!$AH$5:$AH$582,C92,'Zdrojová data'!$AI$5:$AI$582,D92,'Zdrojová data'!$AJ$5:$AJ$582,O92)+SUMIFS('Zdrojová data'!$AK$5:$AK$582,'Zdrojová data'!$AH$5:$AH$582,C92,'Zdrojová data'!$AI$5:$AI$582,D92,'Zdrojová data'!$AJ$5:$AJ$582,P92)</f>
        <v>0</v>
      </c>
    </row>
    <row r="93" spans="1:17" s="14" customFormat="1" ht="21.9" customHeight="1" thickBot="1" x14ac:dyDescent="0.35">
      <c r="A93" s="43">
        <v>70</v>
      </c>
      <c r="B93" s="45"/>
      <c r="C93" s="54"/>
      <c r="D93" s="19"/>
      <c r="E93" s="19"/>
      <c r="F93" s="20"/>
      <c r="G93" s="11"/>
      <c r="H93" s="9"/>
      <c r="I93" s="9"/>
      <c r="J93" s="9"/>
      <c r="K93" s="12"/>
      <c r="L93" s="11"/>
      <c r="M93" s="9"/>
      <c r="N93" s="9"/>
      <c r="O93" s="9"/>
      <c r="P93" s="12"/>
      <c r="Q93" s="13">
        <f>SUMIFS('Zdrojová data'!$Q$5:$Q$1606,'Zdrojová data'!$M$5:$M$1606,C93,'Zdrojová data'!$N$5:$N$1606,E93,'Zdrojová data'!$O$5:$O$1606,F93,'Zdrojová data'!$P$5:$P$1606,D93)+SUMIFS('Zdrojová data'!$AC$5:$AC$582,'Zdrojová data'!$Z$5:$Z$582,C93,'Zdrojová data'!$AA$5:$AA$582,D93,'Zdrojová data'!$AB$5:$AB$582,G93)+SUMIFS('Zdrojová data'!$AC$5:$AC$582,'Zdrojová data'!$Z$5:$Z$582,C93,'Zdrojová data'!$AA$5:$AA$582,D93,'Zdrojová data'!$AB$5:$AB$582,H93)+SUMIFS('Zdrojová data'!$AC$5:$AC$582,'Zdrojová data'!$Z$5:$Z$582,C93,'Zdrojová data'!$AA$5:$AA$582,D93,'Zdrojová data'!$AB$5:$AB$582,I93)+SUMIFS('Zdrojová data'!$AC$5:$AC$582,'Zdrojová data'!$Z$5:$Z$582,C93,'Zdrojová data'!$AA$5:$AA$582,D93,'Zdrojová data'!$AB$5:$AB$582,J93)+SUMIFS('Zdrojová data'!$AC$5:$AC$582,'Zdrojová data'!$Z$5:$Z$582,C93,'Zdrojová data'!$AA$5:$AA$582,D93,'Zdrojová data'!$AB$5:$AB$582,K93)+SUMIFS('Zdrojová data'!$AK$5:$AK$582,'Zdrojová data'!$AH$5:$AH$582,C93,'Zdrojová data'!$AI$5:$AI$582,D93,'Zdrojová data'!$AJ$5:$AJ$582,L93)+SUMIFS('Zdrojová data'!$AK$5:$AK$582,'Zdrojová data'!$AH$5:$AH$582,C93,'Zdrojová data'!$AI$5:$AI$582,D93,'Zdrojová data'!$AJ$5:$AJ$582,M93)+SUMIFS('Zdrojová data'!$AK$5:$AK$582,'Zdrojová data'!$AH$5:$AH$582,C93,'Zdrojová data'!$AI$5:$AI$582,D93,'Zdrojová data'!$AJ$5:$AJ$582,N93)+SUMIFS('Zdrojová data'!$AK$5:$AK$582,'Zdrojová data'!$AH$5:$AH$582,C93,'Zdrojová data'!$AI$5:$AI$582,D93,'Zdrojová data'!$AJ$5:$AJ$582,O93)+SUMIFS('Zdrojová data'!$AK$5:$AK$582,'Zdrojová data'!$AH$5:$AH$582,C93,'Zdrojová data'!$AI$5:$AI$582,D93,'Zdrojová data'!$AJ$5:$AJ$582,P93)</f>
        <v>0</v>
      </c>
    </row>
    <row r="94" spans="1:17" ht="28.8" x14ac:dyDescent="0.55000000000000004">
      <c r="L94" s="97"/>
      <c r="M94" s="97"/>
      <c r="N94" s="97"/>
      <c r="O94" s="97"/>
      <c r="P94" s="97"/>
      <c r="Q94" s="97"/>
    </row>
  </sheetData>
  <sheetProtection algorithmName="SHA-512" hashValue="2VCC7gMN1S3Zt5uOGgcPK/U96supst2n3X8QCGnUWQsxcHbfwLTkHkdfnetGsefNAmUuhLlmfu8zTQN0qsed7w==" saltValue="If6djFDg7GSNRJoWmWrQuQ==" spinCount="100000" sheet="1" selectLockedCells="1"/>
  <dataConsolidate/>
  <mergeCells count="27">
    <mergeCell ref="E16:H16"/>
    <mergeCell ref="E17:H17"/>
    <mergeCell ref="I16:N16"/>
    <mergeCell ref="L94:O94"/>
    <mergeCell ref="P94:Q94"/>
    <mergeCell ref="I17:N17"/>
    <mergeCell ref="I18:N18"/>
    <mergeCell ref="G23:K23"/>
    <mergeCell ref="L23:P23"/>
    <mergeCell ref="P22:Q22"/>
    <mergeCell ref="L22:O22"/>
    <mergeCell ref="E18:H18"/>
    <mergeCell ref="I14:N14"/>
    <mergeCell ref="I15:N15"/>
    <mergeCell ref="A1:Q1"/>
    <mergeCell ref="F7:I7"/>
    <mergeCell ref="K7:N7"/>
    <mergeCell ref="F8:I8"/>
    <mergeCell ref="D3:O6"/>
    <mergeCell ref="K8:N8"/>
    <mergeCell ref="K10:N10"/>
    <mergeCell ref="F10:I10"/>
    <mergeCell ref="F11:I11"/>
    <mergeCell ref="E14:H14"/>
    <mergeCell ref="E15:H15"/>
    <mergeCell ref="F9:I9"/>
    <mergeCell ref="K9:N9"/>
  </mergeCells>
  <phoneticPr fontId="18" type="noConversion"/>
  <conditionalFormatting sqref="E7:E10 J7:J10">
    <cfRule type="cellIs" dxfId="0" priority="1" operator="notEqual">
      <formula>0</formula>
    </cfRule>
  </conditionalFormatting>
  <pageMargins left="0.11811023622047245" right="0.11811023622047245" top="0.35433070866141736" bottom="0.35433070866141736" header="0.51181102362204722" footer="0.51181102362204722"/>
  <pageSetup paperSize="9" firstPageNumber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'Zdrojová data'!$W$5:$W$12</xm:f>
          </x14:formula1>
          <x14:formula2>
            <xm:f>0</xm:f>
          </x14:formula2>
          <xm:sqref>D24:D93</xm:sqref>
        </x14:dataValidation>
        <x14:dataValidation type="list" allowBlank="1" showInputMessage="1" showErrorMessage="1" xr:uid="{00000000-0002-0000-0000-000001000000}">
          <x14:formula1>
            <xm:f>'Zdrojová data'!$V$5:$V$14</xm:f>
          </x14:formula1>
          <xm:sqref>E24:E93</xm:sqref>
        </x14:dataValidation>
        <x14:dataValidation type="list" allowBlank="1" showInputMessage="1" showErrorMessage="1" xr:uid="{00000000-0002-0000-0000-000002000000}">
          <x14:formula1>
            <xm:f>'Zdrojová data'!$X$5:$X$14</xm:f>
          </x14:formula1>
          <x14:formula2>
            <xm:f>0</xm:f>
          </x14:formula2>
          <xm:sqref>F25:F93</xm:sqref>
        </x14:dataValidation>
        <x14:dataValidation type="list" allowBlank="1" showInputMessage="1" showErrorMessage="1" xr:uid="{E54D8B3A-A245-4E11-B9AF-EFB17AAD98B7}">
          <x14:formula1>
            <xm:f>'Zdrojová data'!$W$1:$W$2</xm:f>
          </x14:formula1>
          <xm:sqref>E7:E10 J7:J10</xm:sqref>
        </x14:dataValidation>
        <x14:dataValidation type="list" allowBlank="1" showInputMessage="1" showErrorMessage="1" xr:uid="{C02B9790-49CD-4621-AB8D-D916D5061451}">
          <x14:formula1>
            <xm:f>'Zdrojová data'!$N$1:$N$4</xm:f>
          </x14:formula1>
          <xm:sqref>C24:C93</xm:sqref>
        </x14:dataValidation>
        <x14:dataValidation type="list" allowBlank="1" showInputMessage="1" showErrorMessage="1" xr:uid="{4F759030-2B7F-46EE-BB90-8B3ABD4D3476}">
          <x14:formula1>
            <xm:f>'Zdrojová data'!$X$5:$X$14</xm:f>
          </x14:formula1>
          <xm:sqref>F24</xm:sqref>
        </x14:dataValidation>
        <x14:dataValidation type="list" allowBlank="1" showInputMessage="1" showErrorMessage="1" xr:uid="{F29B8963-1A0E-433F-ABCF-FBB295380297}">
          <x14:formula1>
            <xm:f>'Zdrojová data'!$AB$3:$AB$20</xm:f>
          </x14:formula1>
          <xm:sqref>G24:K93</xm:sqref>
        </x14:dataValidation>
        <x14:dataValidation type="list" allowBlank="1" showInputMessage="1" showErrorMessage="1" xr:uid="{A33E871E-B3EC-4BB9-A410-A2178EF2BF0A}">
          <x14:formula1>
            <xm:f>'Zdrojová data'!$V$28:$V$45</xm:f>
          </x14:formula1>
          <xm:sqref>L24:P93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showGridLines="0" topLeftCell="A35" zoomScaleNormal="100" workbookViewId="0">
      <selection activeCell="O53" sqref="O53"/>
    </sheetView>
  </sheetViews>
  <sheetFormatPr defaultColWidth="8.5546875" defaultRowHeight="14.4" x14ac:dyDescent="0.3"/>
  <cols>
    <col min="1" max="1" width="3.5546875" customWidth="1"/>
    <col min="2" max="2" width="7.88671875" customWidth="1"/>
    <col min="3" max="3" width="6.109375" customWidth="1"/>
    <col min="4" max="4" width="7.109375" customWidth="1"/>
    <col min="5" max="5" width="6" customWidth="1"/>
    <col min="6" max="6" width="7.109375" customWidth="1"/>
    <col min="7" max="16" width="9.5546875" customWidth="1"/>
    <col min="17" max="17" width="7.44140625" customWidth="1"/>
  </cols>
  <sheetData>
    <row r="1" spans="1:17" ht="45" customHeight="1" x14ac:dyDescent="0.3">
      <c r="A1" s="83" t="s">
        <v>117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17" ht="15" customHeight="1" x14ac:dyDescent="0.3">
      <c r="C3" s="1"/>
      <c r="D3" s="111" t="s">
        <v>121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"/>
    </row>
    <row r="4" spans="1:17" ht="15" customHeight="1" x14ac:dyDescent="0.3">
      <c r="B4" s="1"/>
      <c r="C4" s="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"/>
    </row>
    <row r="5" spans="1:17" ht="15" customHeight="1" x14ac:dyDescent="0.3">
      <c r="B5" s="1"/>
      <c r="C5" s="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"/>
    </row>
    <row r="6" spans="1:17" ht="15" customHeight="1" x14ac:dyDescent="0.3"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7" ht="15" thickBot="1" x14ac:dyDescent="0.35"/>
    <row r="8" spans="1:17" x14ac:dyDescent="0.3">
      <c r="B8" s="2"/>
      <c r="C8" s="2"/>
      <c r="D8" s="2"/>
      <c r="E8" s="2"/>
      <c r="F8" s="93" t="s">
        <v>12</v>
      </c>
      <c r="G8" s="94"/>
      <c r="H8" s="94"/>
      <c r="I8" s="78"/>
      <c r="J8" s="78"/>
      <c r="K8" s="78"/>
      <c r="L8" s="78"/>
      <c r="M8" s="78"/>
      <c r="N8" s="79"/>
    </row>
    <row r="9" spans="1:17" x14ac:dyDescent="0.3">
      <c r="B9" s="2"/>
      <c r="C9" s="2"/>
      <c r="D9" s="2"/>
      <c r="E9" s="2"/>
      <c r="F9" s="95" t="s">
        <v>13</v>
      </c>
      <c r="G9" s="96"/>
      <c r="H9" s="96"/>
      <c r="I9" s="81"/>
      <c r="J9" s="81"/>
      <c r="K9" s="81"/>
      <c r="L9" s="81"/>
      <c r="M9" s="81"/>
      <c r="N9" s="82"/>
    </row>
    <row r="10" spans="1:17" x14ac:dyDescent="0.3">
      <c r="B10" s="2"/>
      <c r="C10" s="2"/>
      <c r="D10" s="2"/>
      <c r="E10" s="2"/>
      <c r="F10" s="95" t="s">
        <v>14</v>
      </c>
      <c r="G10" s="96"/>
      <c r="H10" s="96"/>
      <c r="I10" s="81"/>
      <c r="J10" s="81"/>
      <c r="K10" s="81"/>
      <c r="L10" s="81"/>
      <c r="M10" s="81"/>
      <c r="N10" s="82"/>
    </row>
    <row r="11" spans="1:17" ht="15" thickBot="1" x14ac:dyDescent="0.35">
      <c r="B11" s="2"/>
      <c r="C11" s="2"/>
      <c r="D11" s="2"/>
      <c r="E11" s="2"/>
      <c r="F11" s="106" t="s">
        <v>4</v>
      </c>
      <c r="G11" s="107"/>
      <c r="H11" s="107"/>
      <c r="I11" s="99"/>
      <c r="J11" s="99"/>
      <c r="K11" s="99"/>
      <c r="L11" s="99"/>
      <c r="M11" s="99"/>
      <c r="N11" s="100"/>
    </row>
    <row r="12" spans="1:17" x14ac:dyDescent="0.3">
      <c r="B12" s="113"/>
      <c r="C12" s="113"/>
      <c r="D12" s="113"/>
      <c r="E12" s="113"/>
      <c r="F12" s="113"/>
      <c r="G12" s="113"/>
      <c r="H12" s="113"/>
    </row>
    <row r="13" spans="1:17" ht="15" thickBot="1" x14ac:dyDescent="0.35">
      <c r="B13" s="21"/>
      <c r="C13" s="21"/>
      <c r="D13" s="21"/>
      <c r="E13" s="21"/>
      <c r="F13" s="38"/>
      <c r="G13" s="38"/>
      <c r="H13" s="38"/>
      <c r="I13" s="38"/>
      <c r="J13" s="38"/>
      <c r="K13" s="38"/>
      <c r="L13" s="38"/>
      <c r="M13" s="38"/>
      <c r="N13" s="38"/>
    </row>
    <row r="14" spans="1:17" ht="29.4" thickBot="1" x14ac:dyDescent="0.6">
      <c r="B14" s="21"/>
      <c r="C14" s="21"/>
      <c r="D14" s="21"/>
      <c r="E14" s="21"/>
      <c r="F14" s="105" t="s">
        <v>11</v>
      </c>
      <c r="G14" s="103"/>
      <c r="H14" s="103"/>
      <c r="I14" s="103"/>
      <c r="J14" s="103"/>
      <c r="K14" s="103"/>
      <c r="L14" s="103"/>
      <c r="M14" s="103"/>
      <c r="N14" s="46">
        <f>SUM(N17:N36,N40:N64)</f>
        <v>0</v>
      </c>
    </row>
    <row r="15" spans="1:17" s="22" customFormat="1" ht="30" customHeight="1" x14ac:dyDescent="0.3">
      <c r="F15" s="114" t="s">
        <v>15</v>
      </c>
      <c r="G15" s="114"/>
      <c r="H15" s="114"/>
      <c r="I15" s="114"/>
      <c r="J15" s="114"/>
      <c r="K15" s="114"/>
      <c r="L15" s="114"/>
      <c r="M15" s="114"/>
      <c r="N15" s="114"/>
    </row>
    <row r="16" spans="1:17" s="22" customFormat="1" ht="30" customHeight="1" thickBot="1" x14ac:dyDescent="0.35">
      <c r="F16" s="23"/>
      <c r="G16" s="115" t="s">
        <v>16</v>
      </c>
      <c r="H16" s="115"/>
      <c r="I16" s="115"/>
      <c r="J16" s="115"/>
      <c r="K16" s="115"/>
      <c r="L16" s="115"/>
      <c r="M16" s="115"/>
      <c r="N16" s="24" t="s">
        <v>17</v>
      </c>
    </row>
    <row r="17" spans="2:14" x14ac:dyDescent="0.3">
      <c r="B17" s="21"/>
      <c r="C17" s="21"/>
      <c r="D17" s="21"/>
      <c r="E17" s="21"/>
      <c r="F17" s="25">
        <v>1</v>
      </c>
      <c r="G17" s="116"/>
      <c r="H17" s="116"/>
      <c r="I17" s="116"/>
      <c r="J17" s="116"/>
      <c r="K17" s="116"/>
      <c r="L17" s="116"/>
      <c r="M17" s="116"/>
      <c r="N17" s="26"/>
    </row>
    <row r="18" spans="2:14" x14ac:dyDescent="0.3">
      <c r="B18" s="21"/>
      <c r="C18" s="21"/>
      <c r="D18" s="21"/>
      <c r="E18" s="21"/>
      <c r="F18" s="27">
        <v>2</v>
      </c>
      <c r="G18" s="112"/>
      <c r="H18" s="112"/>
      <c r="I18" s="112"/>
      <c r="J18" s="112"/>
      <c r="K18" s="112"/>
      <c r="L18" s="112"/>
      <c r="M18" s="112"/>
      <c r="N18" s="28"/>
    </row>
    <row r="19" spans="2:14" x14ac:dyDescent="0.3">
      <c r="B19" s="21"/>
      <c r="C19" s="21"/>
      <c r="D19" s="21"/>
      <c r="E19" s="21"/>
      <c r="F19" s="27">
        <v>3</v>
      </c>
      <c r="G19" s="112"/>
      <c r="H19" s="112"/>
      <c r="I19" s="112"/>
      <c r="J19" s="112"/>
      <c r="K19" s="112"/>
      <c r="L19" s="112"/>
      <c r="M19" s="112"/>
      <c r="N19" s="28"/>
    </row>
    <row r="20" spans="2:14" x14ac:dyDescent="0.3">
      <c r="B20" s="21"/>
      <c r="C20" s="21"/>
      <c r="D20" s="21"/>
      <c r="E20" s="21"/>
      <c r="F20" s="27">
        <v>4</v>
      </c>
      <c r="G20" s="112"/>
      <c r="H20" s="112"/>
      <c r="I20" s="112"/>
      <c r="J20" s="112"/>
      <c r="K20" s="112"/>
      <c r="L20" s="112"/>
      <c r="M20" s="112"/>
      <c r="N20" s="28"/>
    </row>
    <row r="21" spans="2:14" x14ac:dyDescent="0.3">
      <c r="B21" s="21"/>
      <c r="C21" s="21"/>
      <c r="D21" s="21"/>
      <c r="E21" s="21"/>
      <c r="F21" s="27">
        <v>5</v>
      </c>
      <c r="G21" s="112"/>
      <c r="H21" s="112"/>
      <c r="I21" s="112"/>
      <c r="J21" s="112"/>
      <c r="K21" s="112"/>
      <c r="L21" s="112"/>
      <c r="M21" s="112"/>
      <c r="N21" s="28"/>
    </row>
    <row r="22" spans="2:14" x14ac:dyDescent="0.3">
      <c r="B22" s="21"/>
      <c r="C22" s="21"/>
      <c r="D22" s="21"/>
      <c r="E22" s="21"/>
      <c r="F22" s="27">
        <v>6</v>
      </c>
      <c r="G22" s="112"/>
      <c r="H22" s="112"/>
      <c r="I22" s="112"/>
      <c r="J22" s="112"/>
      <c r="K22" s="112"/>
      <c r="L22" s="112"/>
      <c r="M22" s="112"/>
      <c r="N22" s="28"/>
    </row>
    <row r="23" spans="2:14" x14ac:dyDescent="0.3">
      <c r="B23" s="21"/>
      <c r="C23" s="21"/>
      <c r="D23" s="21"/>
      <c r="E23" s="21"/>
      <c r="F23" s="27">
        <v>7</v>
      </c>
      <c r="G23" s="112"/>
      <c r="H23" s="112"/>
      <c r="I23" s="112"/>
      <c r="J23" s="112"/>
      <c r="K23" s="112"/>
      <c r="L23" s="112"/>
      <c r="M23" s="112"/>
      <c r="N23" s="28"/>
    </row>
    <row r="24" spans="2:14" x14ac:dyDescent="0.3">
      <c r="B24" s="21"/>
      <c r="C24" s="21"/>
      <c r="D24" s="21"/>
      <c r="E24" s="21"/>
      <c r="F24" s="27">
        <v>8</v>
      </c>
      <c r="G24" s="112"/>
      <c r="H24" s="112"/>
      <c r="I24" s="112"/>
      <c r="J24" s="112"/>
      <c r="K24" s="112"/>
      <c r="L24" s="112"/>
      <c r="M24" s="112"/>
      <c r="N24" s="28"/>
    </row>
    <row r="25" spans="2:14" x14ac:dyDescent="0.3">
      <c r="B25" s="21"/>
      <c r="C25" s="21"/>
      <c r="D25" s="21"/>
      <c r="E25" s="21"/>
      <c r="F25" s="27">
        <v>9</v>
      </c>
      <c r="G25" s="112"/>
      <c r="H25" s="112"/>
      <c r="I25" s="112"/>
      <c r="J25" s="112"/>
      <c r="K25" s="112"/>
      <c r="L25" s="112"/>
      <c r="M25" s="112"/>
      <c r="N25" s="28"/>
    </row>
    <row r="26" spans="2:14" x14ac:dyDescent="0.3">
      <c r="B26" s="21"/>
      <c r="C26" s="21"/>
      <c r="D26" s="21"/>
      <c r="E26" s="21"/>
      <c r="F26" s="27">
        <v>10</v>
      </c>
      <c r="G26" s="112"/>
      <c r="H26" s="112"/>
      <c r="I26" s="112"/>
      <c r="J26" s="112"/>
      <c r="K26" s="112"/>
      <c r="L26" s="112"/>
      <c r="M26" s="112"/>
      <c r="N26" s="28"/>
    </row>
    <row r="27" spans="2:14" x14ac:dyDescent="0.3">
      <c r="B27" s="21"/>
      <c r="C27" s="21"/>
      <c r="D27" s="21"/>
      <c r="E27" s="21"/>
      <c r="F27" s="27">
        <v>11</v>
      </c>
      <c r="G27" s="112"/>
      <c r="H27" s="112"/>
      <c r="I27" s="112"/>
      <c r="J27" s="112"/>
      <c r="K27" s="112"/>
      <c r="L27" s="112"/>
      <c r="M27" s="112"/>
      <c r="N27" s="28"/>
    </row>
    <row r="28" spans="2:14" x14ac:dyDescent="0.3">
      <c r="B28" s="21"/>
      <c r="C28" s="21"/>
      <c r="D28" s="21"/>
      <c r="E28" s="21"/>
      <c r="F28" s="27">
        <v>12</v>
      </c>
      <c r="G28" s="112"/>
      <c r="H28" s="112"/>
      <c r="I28" s="112"/>
      <c r="J28" s="112"/>
      <c r="K28" s="112"/>
      <c r="L28" s="112"/>
      <c r="M28" s="112"/>
      <c r="N28" s="28"/>
    </row>
    <row r="29" spans="2:14" x14ac:dyDescent="0.3">
      <c r="B29" s="21"/>
      <c r="C29" s="21"/>
      <c r="D29" s="21"/>
      <c r="E29" s="21"/>
      <c r="F29" s="27">
        <v>13</v>
      </c>
      <c r="G29" s="112"/>
      <c r="H29" s="112"/>
      <c r="I29" s="112"/>
      <c r="J29" s="112"/>
      <c r="K29" s="112"/>
      <c r="L29" s="112"/>
      <c r="M29" s="112"/>
      <c r="N29" s="28"/>
    </row>
    <row r="30" spans="2:14" x14ac:dyDescent="0.3">
      <c r="B30" s="21"/>
      <c r="C30" s="21"/>
      <c r="D30" s="21"/>
      <c r="E30" s="21"/>
      <c r="F30" s="27">
        <v>14</v>
      </c>
      <c r="G30" s="112"/>
      <c r="H30" s="112"/>
      <c r="I30" s="112"/>
      <c r="J30" s="112"/>
      <c r="K30" s="112"/>
      <c r="L30" s="112"/>
      <c r="M30" s="112"/>
      <c r="N30" s="28"/>
    </row>
    <row r="31" spans="2:14" x14ac:dyDescent="0.3">
      <c r="B31" s="21"/>
      <c r="C31" s="21"/>
      <c r="D31" s="21"/>
      <c r="E31" s="21"/>
      <c r="F31" s="27">
        <v>15</v>
      </c>
      <c r="G31" s="112"/>
      <c r="H31" s="112"/>
      <c r="I31" s="112"/>
      <c r="J31" s="112"/>
      <c r="K31" s="112"/>
      <c r="L31" s="112"/>
      <c r="M31" s="112"/>
      <c r="N31" s="28"/>
    </row>
    <row r="32" spans="2:14" x14ac:dyDescent="0.3">
      <c r="B32" s="21"/>
      <c r="C32" s="21"/>
      <c r="D32" s="21"/>
      <c r="E32" s="21"/>
      <c r="F32" s="27">
        <v>16</v>
      </c>
      <c r="G32" s="112"/>
      <c r="H32" s="112"/>
      <c r="I32" s="112"/>
      <c r="J32" s="112"/>
      <c r="K32" s="112"/>
      <c r="L32" s="112"/>
      <c r="M32" s="112"/>
      <c r="N32" s="28"/>
    </row>
    <row r="33" spans="2:17" x14ac:dyDescent="0.3">
      <c r="B33" s="21"/>
      <c r="C33" s="21"/>
      <c r="D33" s="21"/>
      <c r="E33" s="21"/>
      <c r="F33" s="27">
        <v>17</v>
      </c>
      <c r="G33" s="112"/>
      <c r="H33" s="112"/>
      <c r="I33" s="112"/>
      <c r="J33" s="112"/>
      <c r="K33" s="112"/>
      <c r="L33" s="112"/>
      <c r="M33" s="112"/>
      <c r="N33" s="28"/>
    </row>
    <row r="34" spans="2:17" x14ac:dyDescent="0.3">
      <c r="B34" s="21"/>
      <c r="C34" s="21"/>
      <c r="D34" s="21"/>
      <c r="E34" s="21"/>
      <c r="F34" s="27">
        <v>18</v>
      </c>
      <c r="G34" s="112"/>
      <c r="H34" s="112"/>
      <c r="I34" s="112"/>
      <c r="J34" s="112"/>
      <c r="K34" s="112"/>
      <c r="L34" s="112"/>
      <c r="M34" s="112"/>
      <c r="N34" s="28"/>
    </row>
    <row r="35" spans="2:17" x14ac:dyDescent="0.3">
      <c r="B35" s="21"/>
      <c r="C35" s="21"/>
      <c r="D35" s="21"/>
      <c r="E35" s="21"/>
      <c r="F35" s="27">
        <v>19</v>
      </c>
      <c r="G35" s="112"/>
      <c r="H35" s="112"/>
      <c r="I35" s="112"/>
      <c r="J35" s="112"/>
      <c r="K35" s="112"/>
      <c r="L35" s="112"/>
      <c r="M35" s="112"/>
      <c r="N35" s="28"/>
    </row>
    <row r="36" spans="2:17" x14ac:dyDescent="0.3">
      <c r="B36" s="21"/>
      <c r="C36" s="21"/>
      <c r="D36" s="21"/>
      <c r="E36" s="21"/>
      <c r="F36" s="29">
        <v>20</v>
      </c>
      <c r="G36" s="118"/>
      <c r="H36" s="118"/>
      <c r="I36" s="118"/>
      <c r="J36" s="118"/>
      <c r="K36" s="118"/>
      <c r="L36" s="118"/>
      <c r="M36" s="118"/>
      <c r="N36" s="30"/>
    </row>
    <row r="37" spans="2:17" ht="15" thickBot="1" x14ac:dyDescent="0.35"/>
    <row r="38" spans="2:17" s="8" customFormat="1" ht="30" customHeight="1" thickBot="1" x14ac:dyDescent="0.35">
      <c r="F38" s="108" t="s">
        <v>88</v>
      </c>
      <c r="G38" s="109"/>
      <c r="H38" s="109"/>
      <c r="I38" s="109"/>
      <c r="J38" s="109"/>
      <c r="K38" s="109"/>
      <c r="L38" s="109"/>
      <c r="M38" s="109"/>
      <c r="N38" s="110"/>
      <c r="O38" s="31"/>
      <c r="P38" s="31"/>
    </row>
    <row r="39" spans="2:17" s="8" customFormat="1" ht="21" customHeight="1" x14ac:dyDescent="0.3">
      <c r="F39" s="40"/>
      <c r="G39" s="51" t="s">
        <v>89</v>
      </c>
      <c r="H39" s="119" t="s">
        <v>94</v>
      </c>
      <c r="I39" s="119"/>
      <c r="J39" s="119"/>
      <c r="K39" s="119"/>
      <c r="L39" s="51" t="s">
        <v>5</v>
      </c>
      <c r="M39" s="51" t="s">
        <v>7</v>
      </c>
      <c r="N39" s="52" t="s">
        <v>10</v>
      </c>
      <c r="O39" s="31"/>
      <c r="P39" s="31"/>
    </row>
    <row r="40" spans="2:17" s="14" customFormat="1" ht="15.75" customHeight="1" x14ac:dyDescent="0.3">
      <c r="F40" s="15">
        <v>1</v>
      </c>
      <c r="G40" s="44"/>
      <c r="H40" s="117"/>
      <c r="I40" s="117"/>
      <c r="J40" s="117"/>
      <c r="K40" s="117"/>
      <c r="L40" s="16"/>
      <c r="M40" s="16"/>
      <c r="N40" s="32">
        <f>SUMIFS('Zdrojová data'!$AS$5:$AS$40,'Zdrojová data'!$AP$5:$AP$40,H40,'Zdrojová data'!$AQ$5:$AQ$40,L40,'Zdrojová data'!$AR$5:$AR$40,M40)</f>
        <v>0</v>
      </c>
      <c r="O40" s="33"/>
      <c r="P40" s="33"/>
      <c r="Q40" s="34"/>
    </row>
    <row r="41" spans="2:17" s="14" customFormat="1" ht="15.75" customHeight="1" x14ac:dyDescent="0.3">
      <c r="F41" s="15">
        <v>2</v>
      </c>
      <c r="G41" s="44"/>
      <c r="H41" s="117"/>
      <c r="I41" s="117"/>
      <c r="J41" s="117"/>
      <c r="K41" s="117"/>
      <c r="L41" s="16"/>
      <c r="M41" s="16"/>
      <c r="N41" s="32">
        <f>SUMIFS('Zdrojová data'!$AS$5:$AS$40,'Zdrojová data'!$AP$5:$AP$40,H41,'Zdrojová data'!$AQ$5:$AQ$40,L41,'Zdrojová data'!$AR$5:$AR$40,M41)</f>
        <v>0</v>
      </c>
      <c r="O41" s="33"/>
      <c r="P41" s="33"/>
      <c r="Q41" s="34"/>
    </row>
    <row r="42" spans="2:17" s="14" customFormat="1" ht="15.75" customHeight="1" x14ac:dyDescent="0.3">
      <c r="F42" s="15">
        <v>3</v>
      </c>
      <c r="G42" s="44"/>
      <c r="H42" s="117"/>
      <c r="I42" s="117"/>
      <c r="J42" s="117"/>
      <c r="K42" s="117"/>
      <c r="L42" s="16"/>
      <c r="M42" s="16"/>
      <c r="N42" s="32">
        <f>SUMIFS('Zdrojová data'!$AS$5:$AS$40,'Zdrojová data'!$AP$5:$AP$40,H42,'Zdrojová data'!$AQ$5:$AQ$40,L42,'Zdrojová data'!$AR$5:$AR$40,M42)</f>
        <v>0</v>
      </c>
      <c r="O42" s="33"/>
      <c r="P42" s="33"/>
      <c r="Q42" s="34"/>
    </row>
    <row r="43" spans="2:17" s="14" customFormat="1" ht="15.75" customHeight="1" x14ac:dyDescent="0.3">
      <c r="F43" s="15">
        <v>4</v>
      </c>
      <c r="G43" s="44"/>
      <c r="H43" s="117"/>
      <c r="I43" s="117"/>
      <c r="J43" s="117"/>
      <c r="K43" s="117"/>
      <c r="L43" s="16"/>
      <c r="M43" s="16"/>
      <c r="N43" s="32">
        <f>SUMIFS('Zdrojová data'!$AS$5:$AS$40,'Zdrojová data'!$AP$5:$AP$40,H43,'Zdrojová data'!$AQ$5:$AQ$40,L43,'Zdrojová data'!$AR$5:$AR$40,M43)</f>
        <v>0</v>
      </c>
      <c r="O43" s="33"/>
      <c r="P43" s="33"/>
      <c r="Q43" s="34"/>
    </row>
    <row r="44" spans="2:17" s="14" customFormat="1" ht="15.75" customHeight="1" x14ac:dyDescent="0.3">
      <c r="F44" s="15">
        <v>5</v>
      </c>
      <c r="G44" s="44"/>
      <c r="H44" s="117"/>
      <c r="I44" s="117"/>
      <c r="J44" s="117"/>
      <c r="K44" s="117"/>
      <c r="L44" s="16"/>
      <c r="M44" s="16"/>
      <c r="N44" s="32">
        <f>SUMIFS('Zdrojová data'!$AS$5:$AS$40,'Zdrojová data'!$AP$5:$AP$40,H44,'Zdrojová data'!$AQ$5:$AQ$40,L44,'Zdrojová data'!$AR$5:$AR$40,M44)</f>
        <v>0</v>
      </c>
      <c r="O44" s="33"/>
      <c r="P44" s="33"/>
      <c r="Q44" s="34"/>
    </row>
    <row r="45" spans="2:17" s="14" customFormat="1" ht="15.75" customHeight="1" x14ac:dyDescent="0.3">
      <c r="F45" s="15">
        <v>6</v>
      </c>
      <c r="G45" s="44"/>
      <c r="H45" s="117"/>
      <c r="I45" s="117"/>
      <c r="J45" s="117"/>
      <c r="K45" s="117"/>
      <c r="L45" s="16"/>
      <c r="M45" s="16"/>
      <c r="N45" s="32">
        <f>SUMIFS('Zdrojová data'!$AS$5:$AS$40,'Zdrojová data'!$AP$5:$AP$40,H45,'Zdrojová data'!$AQ$5:$AQ$40,L45,'Zdrojová data'!$AR$5:$AR$40,M45)</f>
        <v>0</v>
      </c>
      <c r="O45" s="33"/>
      <c r="P45" s="33"/>
      <c r="Q45" s="34"/>
    </row>
    <row r="46" spans="2:17" s="14" customFormat="1" ht="15.75" customHeight="1" x14ac:dyDescent="0.3">
      <c r="F46" s="15">
        <v>7</v>
      </c>
      <c r="G46" s="44"/>
      <c r="H46" s="117"/>
      <c r="I46" s="117"/>
      <c r="J46" s="117"/>
      <c r="K46" s="117"/>
      <c r="L46" s="16"/>
      <c r="M46" s="16"/>
      <c r="N46" s="32">
        <f>SUMIFS('Zdrojová data'!$AS$5:$AS$40,'Zdrojová data'!$AP$5:$AP$40,H46,'Zdrojová data'!$AQ$5:$AQ$40,L46,'Zdrojová data'!$AR$5:$AR$40,M46)</f>
        <v>0</v>
      </c>
      <c r="O46" s="33"/>
      <c r="P46" s="33"/>
      <c r="Q46" s="34"/>
    </row>
    <row r="47" spans="2:17" s="14" customFormat="1" ht="15.75" customHeight="1" x14ac:dyDescent="0.3">
      <c r="F47" s="15">
        <v>8</v>
      </c>
      <c r="G47" s="44"/>
      <c r="H47" s="117"/>
      <c r="I47" s="117"/>
      <c r="J47" s="117"/>
      <c r="K47" s="117"/>
      <c r="L47" s="16"/>
      <c r="M47" s="16"/>
      <c r="N47" s="32">
        <f>SUMIFS('Zdrojová data'!$AS$5:$AS$40,'Zdrojová data'!$AP$5:$AP$40,H47,'Zdrojová data'!$AQ$5:$AQ$40,L47,'Zdrojová data'!$AR$5:$AR$40,M47)</f>
        <v>0</v>
      </c>
      <c r="O47" s="33"/>
      <c r="P47" s="33"/>
      <c r="Q47" s="34"/>
    </row>
    <row r="48" spans="2:17" s="14" customFormat="1" ht="15.75" customHeight="1" x14ac:dyDescent="0.3">
      <c r="F48" s="15">
        <v>9</v>
      </c>
      <c r="G48" s="44"/>
      <c r="H48" s="117"/>
      <c r="I48" s="117"/>
      <c r="J48" s="117"/>
      <c r="K48" s="117"/>
      <c r="L48" s="16"/>
      <c r="M48" s="16"/>
      <c r="N48" s="32">
        <f>SUMIFS('Zdrojová data'!$AS$5:$AS$40,'Zdrojová data'!$AP$5:$AP$40,H48,'Zdrojová data'!$AQ$5:$AQ$40,L48,'Zdrojová data'!$AR$5:$AR$40,M48)</f>
        <v>0</v>
      </c>
      <c r="O48" s="33"/>
      <c r="P48" s="33"/>
      <c r="Q48" s="34"/>
    </row>
    <row r="49" spans="6:17" s="14" customFormat="1" ht="15.75" customHeight="1" x14ac:dyDescent="0.3">
      <c r="F49" s="15">
        <v>10</v>
      </c>
      <c r="G49" s="44"/>
      <c r="H49" s="117"/>
      <c r="I49" s="117"/>
      <c r="J49" s="117"/>
      <c r="K49" s="117"/>
      <c r="L49" s="16"/>
      <c r="M49" s="16"/>
      <c r="N49" s="32">
        <f>SUMIFS('Zdrojová data'!$AS$5:$AS$40,'Zdrojová data'!$AP$5:$AP$40,H49,'Zdrojová data'!$AQ$5:$AQ$40,L49,'Zdrojová data'!$AR$5:$AR$40,M49)</f>
        <v>0</v>
      </c>
      <c r="O49" s="33"/>
      <c r="P49" s="33"/>
      <c r="Q49" s="34"/>
    </row>
    <row r="50" spans="6:17" s="14" customFormat="1" ht="15.75" customHeight="1" x14ac:dyDescent="0.3">
      <c r="F50" s="15">
        <v>11</v>
      </c>
      <c r="G50" s="44"/>
      <c r="H50" s="117"/>
      <c r="I50" s="117"/>
      <c r="J50" s="117"/>
      <c r="K50" s="117"/>
      <c r="L50" s="16"/>
      <c r="M50" s="16"/>
      <c r="N50" s="32">
        <f>SUMIFS('Zdrojová data'!$AS$5:$AS$40,'Zdrojová data'!$AP$5:$AP$40,H50,'Zdrojová data'!$AQ$5:$AQ$40,L50,'Zdrojová data'!$AR$5:$AR$40,M50)</f>
        <v>0</v>
      </c>
      <c r="O50" s="33"/>
      <c r="P50" s="33"/>
      <c r="Q50" s="34"/>
    </row>
    <row r="51" spans="6:17" s="14" customFormat="1" ht="15.75" customHeight="1" x14ac:dyDescent="0.3">
      <c r="F51" s="15">
        <v>12</v>
      </c>
      <c r="G51" s="44"/>
      <c r="H51" s="117"/>
      <c r="I51" s="117"/>
      <c r="J51" s="117"/>
      <c r="K51" s="117"/>
      <c r="L51" s="16"/>
      <c r="M51" s="16"/>
      <c r="N51" s="32">
        <f>SUMIFS('Zdrojová data'!$AS$5:$AS$40,'Zdrojová data'!$AP$5:$AP$40,H51,'Zdrojová data'!$AQ$5:$AQ$40,L51,'Zdrojová data'!$AR$5:$AR$40,M51)</f>
        <v>0</v>
      </c>
      <c r="O51" s="33"/>
      <c r="P51" s="33"/>
      <c r="Q51" s="34"/>
    </row>
    <row r="52" spans="6:17" s="14" customFormat="1" ht="15.75" customHeight="1" x14ac:dyDescent="0.3">
      <c r="F52" s="15">
        <v>13</v>
      </c>
      <c r="G52" s="44"/>
      <c r="H52" s="117"/>
      <c r="I52" s="117"/>
      <c r="J52" s="117"/>
      <c r="K52" s="117"/>
      <c r="L52" s="16"/>
      <c r="M52" s="16"/>
      <c r="N52" s="32">
        <f>SUMIFS('Zdrojová data'!$AS$5:$AS$40,'Zdrojová data'!$AP$5:$AP$40,H52,'Zdrojová data'!$AQ$5:$AQ$40,L52,'Zdrojová data'!$AR$5:$AR$40,M52)</f>
        <v>0</v>
      </c>
      <c r="O52" s="33"/>
      <c r="P52" s="33"/>
      <c r="Q52" s="34"/>
    </row>
    <row r="53" spans="6:17" s="14" customFormat="1" ht="15.75" customHeight="1" x14ac:dyDescent="0.3">
      <c r="F53" s="15">
        <v>14</v>
      </c>
      <c r="G53" s="44"/>
      <c r="H53" s="117"/>
      <c r="I53" s="117"/>
      <c r="J53" s="117"/>
      <c r="K53" s="117"/>
      <c r="L53" s="16"/>
      <c r="M53" s="16"/>
      <c r="N53" s="32">
        <f>SUMIFS('Zdrojová data'!$AS$5:$AS$40,'Zdrojová data'!$AP$5:$AP$40,H53,'Zdrojová data'!$AQ$5:$AQ$40,L53,'Zdrojová data'!$AR$5:$AR$40,M53)</f>
        <v>0</v>
      </c>
      <c r="O53" s="33"/>
      <c r="P53" s="33"/>
      <c r="Q53" s="34"/>
    </row>
    <row r="54" spans="6:17" s="14" customFormat="1" ht="15.75" customHeight="1" x14ac:dyDescent="0.3">
      <c r="F54" s="15">
        <v>15</v>
      </c>
      <c r="G54" s="44"/>
      <c r="H54" s="117"/>
      <c r="I54" s="117"/>
      <c r="J54" s="117"/>
      <c r="K54" s="117"/>
      <c r="L54" s="16"/>
      <c r="M54" s="16"/>
      <c r="N54" s="32">
        <f>SUMIFS('Zdrojová data'!$AS$5:$AS$40,'Zdrojová data'!$AP$5:$AP$40,H54,'Zdrojová data'!$AQ$5:$AQ$40,L54,'Zdrojová data'!$AR$5:$AR$40,M54)</f>
        <v>0</v>
      </c>
      <c r="O54" s="33"/>
      <c r="P54" s="33"/>
      <c r="Q54" s="34"/>
    </row>
    <row r="55" spans="6:17" s="14" customFormat="1" ht="15.75" customHeight="1" x14ac:dyDescent="0.3">
      <c r="F55" s="15">
        <v>16</v>
      </c>
      <c r="G55" s="44"/>
      <c r="H55" s="117"/>
      <c r="I55" s="117"/>
      <c r="J55" s="117"/>
      <c r="K55" s="117"/>
      <c r="L55" s="16"/>
      <c r="M55" s="16"/>
      <c r="N55" s="32">
        <f>SUMIFS('Zdrojová data'!$AS$5:$AS$40,'Zdrojová data'!$AP$5:$AP$40,H55,'Zdrojová data'!$AQ$5:$AQ$40,L55,'Zdrojová data'!$AR$5:$AR$40,M55)</f>
        <v>0</v>
      </c>
      <c r="O55" s="33"/>
      <c r="P55" s="33"/>
      <c r="Q55" s="34"/>
    </row>
    <row r="56" spans="6:17" s="14" customFormat="1" ht="15.75" customHeight="1" x14ac:dyDescent="0.3">
      <c r="F56" s="15">
        <v>17</v>
      </c>
      <c r="G56" s="44"/>
      <c r="H56" s="117"/>
      <c r="I56" s="117"/>
      <c r="J56" s="117"/>
      <c r="K56" s="117"/>
      <c r="L56" s="16"/>
      <c r="M56" s="16"/>
      <c r="N56" s="32">
        <f>SUMIFS('Zdrojová data'!$AS$5:$AS$40,'Zdrojová data'!$AP$5:$AP$40,H56,'Zdrojová data'!$AQ$5:$AQ$40,L56,'Zdrojová data'!$AR$5:$AR$40,M56)</f>
        <v>0</v>
      </c>
      <c r="O56" s="33"/>
      <c r="P56" s="33"/>
      <c r="Q56" s="34"/>
    </row>
    <row r="57" spans="6:17" s="14" customFormat="1" ht="15.75" customHeight="1" x14ac:dyDescent="0.3">
      <c r="F57" s="15">
        <v>18</v>
      </c>
      <c r="G57" s="44"/>
      <c r="H57" s="117"/>
      <c r="I57" s="117"/>
      <c r="J57" s="117"/>
      <c r="K57" s="117"/>
      <c r="L57" s="16"/>
      <c r="M57" s="16"/>
      <c r="N57" s="32">
        <f>SUMIFS('Zdrojová data'!$AS$5:$AS$40,'Zdrojová data'!$AP$5:$AP$40,H57,'Zdrojová data'!$AQ$5:$AQ$40,L57,'Zdrojová data'!$AR$5:$AR$40,M57)</f>
        <v>0</v>
      </c>
      <c r="O57" s="33"/>
      <c r="P57" s="33"/>
      <c r="Q57" s="34"/>
    </row>
    <row r="58" spans="6:17" s="14" customFormat="1" ht="15.75" customHeight="1" x14ac:dyDescent="0.3">
      <c r="F58" s="15">
        <v>19</v>
      </c>
      <c r="G58" s="44"/>
      <c r="H58" s="117"/>
      <c r="I58" s="117"/>
      <c r="J58" s="117"/>
      <c r="K58" s="117"/>
      <c r="L58" s="16"/>
      <c r="M58" s="16"/>
      <c r="N58" s="32">
        <f>SUMIFS('Zdrojová data'!$AS$5:$AS$40,'Zdrojová data'!$AP$5:$AP$40,H58,'Zdrojová data'!$AQ$5:$AQ$40,L58,'Zdrojová data'!$AR$5:$AR$40,M58)</f>
        <v>0</v>
      </c>
      <c r="O58" s="33"/>
      <c r="P58" s="33"/>
      <c r="Q58" s="34"/>
    </row>
    <row r="59" spans="6:17" s="14" customFormat="1" ht="15.75" customHeight="1" x14ac:dyDescent="0.3">
      <c r="F59" s="15">
        <v>20</v>
      </c>
      <c r="G59" s="44"/>
      <c r="H59" s="117"/>
      <c r="I59" s="117"/>
      <c r="J59" s="117"/>
      <c r="K59" s="117"/>
      <c r="L59" s="16"/>
      <c r="M59" s="16"/>
      <c r="N59" s="32">
        <f>SUMIFS('Zdrojová data'!$AS$5:$AS$40,'Zdrojová data'!$AP$5:$AP$40,H59,'Zdrojová data'!$AQ$5:$AQ$40,L59,'Zdrojová data'!$AR$5:$AR$40,M59)</f>
        <v>0</v>
      </c>
      <c r="O59" s="33"/>
      <c r="P59" s="33"/>
      <c r="Q59" s="34"/>
    </row>
    <row r="60" spans="6:17" s="14" customFormat="1" ht="15.75" customHeight="1" x14ac:dyDescent="0.3">
      <c r="F60" s="15">
        <v>21</v>
      </c>
      <c r="G60" s="44"/>
      <c r="H60" s="117"/>
      <c r="I60" s="117"/>
      <c r="J60" s="117"/>
      <c r="K60" s="117"/>
      <c r="L60" s="16"/>
      <c r="M60" s="16"/>
      <c r="N60" s="32">
        <f>SUMIFS('Zdrojová data'!$AS$5:$AS$40,'Zdrojová data'!$AP$5:$AP$40,H60,'Zdrojová data'!$AQ$5:$AQ$40,L60,'Zdrojová data'!$AR$5:$AR$40,M60)</f>
        <v>0</v>
      </c>
      <c r="O60" s="33"/>
      <c r="P60" s="33"/>
      <c r="Q60" s="34"/>
    </row>
    <row r="61" spans="6:17" s="14" customFormat="1" ht="15.75" customHeight="1" x14ac:dyDescent="0.3">
      <c r="F61" s="15">
        <v>22</v>
      </c>
      <c r="G61" s="44"/>
      <c r="H61" s="117"/>
      <c r="I61" s="117"/>
      <c r="J61" s="117"/>
      <c r="K61" s="117"/>
      <c r="L61" s="16"/>
      <c r="M61" s="16"/>
      <c r="N61" s="32">
        <f>SUMIFS('Zdrojová data'!$AS$5:$AS$40,'Zdrojová data'!$AP$5:$AP$40,H61,'Zdrojová data'!$AQ$5:$AQ$40,L61,'Zdrojová data'!$AR$5:$AR$40,M61)</f>
        <v>0</v>
      </c>
      <c r="O61" s="33"/>
      <c r="P61" s="33"/>
      <c r="Q61" s="34"/>
    </row>
    <row r="62" spans="6:17" s="14" customFormat="1" ht="15.75" customHeight="1" x14ac:dyDescent="0.3">
      <c r="F62" s="15">
        <v>23</v>
      </c>
      <c r="G62" s="44"/>
      <c r="H62" s="117"/>
      <c r="I62" s="117"/>
      <c r="J62" s="117"/>
      <c r="K62" s="117"/>
      <c r="L62" s="16"/>
      <c r="M62" s="16"/>
      <c r="N62" s="32">
        <f>SUMIFS('Zdrojová data'!$AS$5:$AS$40,'Zdrojová data'!$AP$5:$AP$40,H62,'Zdrojová data'!$AQ$5:$AQ$40,L62,'Zdrojová data'!$AR$5:$AR$40,M62)</f>
        <v>0</v>
      </c>
      <c r="O62" s="33"/>
      <c r="P62" s="33"/>
      <c r="Q62" s="34"/>
    </row>
    <row r="63" spans="6:17" s="14" customFormat="1" ht="15.75" customHeight="1" x14ac:dyDescent="0.3">
      <c r="F63" s="15">
        <v>24</v>
      </c>
      <c r="G63" s="44"/>
      <c r="H63" s="117"/>
      <c r="I63" s="117"/>
      <c r="J63" s="117"/>
      <c r="K63" s="117"/>
      <c r="L63" s="16"/>
      <c r="M63" s="16"/>
      <c r="N63" s="32">
        <f>SUMIFS('Zdrojová data'!$AS$5:$AS$40,'Zdrojová data'!$AP$5:$AP$40,H63,'Zdrojová data'!$AQ$5:$AQ$40,L63,'Zdrojová data'!$AR$5:$AR$40,M63)</f>
        <v>0</v>
      </c>
      <c r="O63" s="33"/>
      <c r="P63" s="33"/>
      <c r="Q63" s="34"/>
    </row>
    <row r="64" spans="6:17" s="14" customFormat="1" ht="15.75" customHeight="1" thickBot="1" x14ac:dyDescent="0.35">
      <c r="F64" s="18">
        <v>25</v>
      </c>
      <c r="G64" s="45"/>
      <c r="H64" s="120"/>
      <c r="I64" s="120"/>
      <c r="J64" s="120"/>
      <c r="K64" s="120"/>
      <c r="L64" s="19"/>
      <c r="M64" s="19"/>
      <c r="N64" s="32">
        <f>SUMIFS('Zdrojová data'!$AS$5:$AS$40,'Zdrojová data'!$AP$5:$AP$40,H64,'Zdrojová data'!$AQ$5:$AQ$40,L64,'Zdrojová data'!$AR$5:$AR$40,M64)</f>
        <v>0</v>
      </c>
      <c r="O64" s="33"/>
      <c r="P64" s="33"/>
      <c r="Q64" s="34"/>
    </row>
    <row r="65" spans="8:14" ht="33.75" customHeight="1" x14ac:dyDescent="0.55000000000000004">
      <c r="H65" s="121"/>
      <c r="I65" s="121"/>
      <c r="J65" s="121"/>
      <c r="K65" s="121"/>
      <c r="L65" s="121"/>
      <c r="M65" s="121"/>
      <c r="N65" s="35"/>
    </row>
  </sheetData>
  <sheetProtection algorithmName="SHA-512" hashValue="jc9mIf0GsfuvrZBP0a2Y5CGX1U/hzf4RUnCKSauwu+Kum8amlX4CJolQV2YMJNcedzDPmE/yRh4pEVDrY6G0eA==" saltValue="hnNsgIgQeGBSyfqfmuMLow==" spinCount="100000" sheet="1" selectLockedCells="1"/>
  <mergeCells count="62">
    <mergeCell ref="H61:K61"/>
    <mergeCell ref="H62:K62"/>
    <mergeCell ref="H63:K63"/>
    <mergeCell ref="H64:K64"/>
    <mergeCell ref="H65:M65"/>
    <mergeCell ref="H60:K60"/>
    <mergeCell ref="H49:K49"/>
    <mergeCell ref="H50:K50"/>
    <mergeCell ref="H51:K51"/>
    <mergeCell ref="H52:K52"/>
    <mergeCell ref="H53:K53"/>
    <mergeCell ref="H54:K54"/>
    <mergeCell ref="H55:K55"/>
    <mergeCell ref="H56:K56"/>
    <mergeCell ref="H57:K57"/>
    <mergeCell ref="H58:K58"/>
    <mergeCell ref="H59:K59"/>
    <mergeCell ref="H48:K48"/>
    <mergeCell ref="G35:M35"/>
    <mergeCell ref="G36:M36"/>
    <mergeCell ref="H39:K39"/>
    <mergeCell ref="H40:K40"/>
    <mergeCell ref="H41:K41"/>
    <mergeCell ref="H42:K42"/>
    <mergeCell ref="H43:K43"/>
    <mergeCell ref="H44:K44"/>
    <mergeCell ref="H45:K45"/>
    <mergeCell ref="H46:K46"/>
    <mergeCell ref="H47:K47"/>
    <mergeCell ref="G34:M34"/>
    <mergeCell ref="G23:M23"/>
    <mergeCell ref="G24:M24"/>
    <mergeCell ref="G25:M25"/>
    <mergeCell ref="G26:M26"/>
    <mergeCell ref="G27:M27"/>
    <mergeCell ref="G28:M28"/>
    <mergeCell ref="G29:M29"/>
    <mergeCell ref="G30:M30"/>
    <mergeCell ref="G31:M31"/>
    <mergeCell ref="G32:M32"/>
    <mergeCell ref="G33:M33"/>
    <mergeCell ref="G17:M17"/>
    <mergeCell ref="G18:M18"/>
    <mergeCell ref="G19:M19"/>
    <mergeCell ref="G20:M20"/>
    <mergeCell ref="G21:M21"/>
    <mergeCell ref="A1:Q1"/>
    <mergeCell ref="F14:M14"/>
    <mergeCell ref="F38:N38"/>
    <mergeCell ref="F10:H10"/>
    <mergeCell ref="I10:N10"/>
    <mergeCell ref="D3:O6"/>
    <mergeCell ref="F8:H8"/>
    <mergeCell ref="I8:N8"/>
    <mergeCell ref="F9:H9"/>
    <mergeCell ref="I9:N9"/>
    <mergeCell ref="G22:M22"/>
    <mergeCell ref="F11:H11"/>
    <mergeCell ref="I11:N11"/>
    <mergeCell ref="B12:H12"/>
    <mergeCell ref="F15:N15"/>
    <mergeCell ref="G16:M16"/>
  </mergeCells>
  <pageMargins left="0.2361111111111111" right="0.2361111111111111" top="0.35416666666666669" bottom="0.35416666666666669" header="0.51180555555555551" footer="0.51180555555555551"/>
  <pageSetup paperSize="9" firstPageNumber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'Zdrojová data'!$W$17:$W$19</xm:f>
          </x14:formula1>
          <x14:formula2>
            <xm:f>0</xm:f>
          </x14:formula2>
          <xm:sqref>L40:L64</xm:sqref>
        </x14:dataValidation>
        <x14:dataValidation type="list" allowBlank="1" showInputMessage="1" showErrorMessage="1" xr:uid="{00000000-0002-0000-0100-000001000000}">
          <x14:formula1>
            <xm:f>'Zdrojová data'!$W$24:$W$26</xm:f>
          </x14:formula1>
          <x14:formula2>
            <xm:f>0</xm:f>
          </x14:formula2>
          <xm:sqref>M40:M64</xm:sqref>
        </x14:dataValidation>
        <x14:dataValidation type="list" allowBlank="1" showInputMessage="1" showErrorMessage="1" xr:uid="{75A72D04-6B33-4E42-B9B1-8716BEC77723}">
          <x14:formula1>
            <xm:f>'Zdrojová data'!$N$1:$N$4</xm:f>
          </x14:formula1>
          <xm:sqref>H40:K64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6F57-63F3-4A1B-9AE9-82772A5192F2}">
  <dimension ref="A1:Q31"/>
  <sheetViews>
    <sheetView showGridLines="0" zoomScaleNormal="100" workbookViewId="0">
      <selection activeCell="I10" sqref="I10:N10"/>
    </sheetView>
  </sheetViews>
  <sheetFormatPr defaultColWidth="8.5546875" defaultRowHeight="14.4" x14ac:dyDescent="0.3"/>
  <cols>
    <col min="1" max="1" width="3.5546875" customWidth="1"/>
    <col min="2" max="2" width="7.88671875" customWidth="1"/>
    <col min="3" max="3" width="6.109375" customWidth="1"/>
    <col min="4" max="4" width="7.109375" customWidth="1"/>
    <col min="5" max="5" width="6" customWidth="1"/>
    <col min="6" max="6" width="7.109375" customWidth="1"/>
    <col min="7" max="16" width="9.5546875" customWidth="1"/>
    <col min="17" max="17" width="7.44140625" customWidth="1"/>
  </cols>
  <sheetData>
    <row r="1" spans="1:17" ht="30" customHeight="1" x14ac:dyDescent="0.3">
      <c r="A1" s="83" t="s">
        <v>119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17" ht="15" customHeight="1" x14ac:dyDescent="0.3">
      <c r="C3" s="1"/>
      <c r="D3" s="143" t="s">
        <v>84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"/>
    </row>
    <row r="4" spans="1:17" ht="15" customHeight="1" x14ac:dyDescent="0.3">
      <c r="B4" s="1"/>
      <c r="C4" s="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"/>
    </row>
    <row r="5" spans="1:17" ht="15" customHeight="1" x14ac:dyDescent="0.3">
      <c r="B5" s="1"/>
      <c r="C5" s="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"/>
    </row>
    <row r="6" spans="1:17" ht="15" customHeight="1" x14ac:dyDescent="0.3"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7" ht="15" thickBot="1" x14ac:dyDescent="0.35"/>
    <row r="8" spans="1:17" x14ac:dyDescent="0.3">
      <c r="B8" s="2"/>
      <c r="C8" s="2"/>
      <c r="D8" s="2"/>
      <c r="E8" s="2"/>
      <c r="F8" s="93" t="s">
        <v>0</v>
      </c>
      <c r="G8" s="94"/>
      <c r="H8" s="94"/>
      <c r="I8" s="78"/>
      <c r="J8" s="78"/>
      <c r="K8" s="78"/>
      <c r="L8" s="78"/>
      <c r="M8" s="78"/>
      <c r="N8" s="79"/>
    </row>
    <row r="9" spans="1:17" x14ac:dyDescent="0.3">
      <c r="B9" s="2"/>
      <c r="C9" s="2"/>
      <c r="D9" s="2"/>
      <c r="E9" s="2"/>
      <c r="F9" s="144" t="s">
        <v>1</v>
      </c>
      <c r="G9" s="145"/>
      <c r="H9" s="146"/>
      <c r="I9" s="147"/>
      <c r="J9" s="148"/>
      <c r="K9" s="148"/>
      <c r="L9" s="148"/>
      <c r="M9" s="148"/>
      <c r="N9" s="149"/>
    </row>
    <row r="10" spans="1:17" x14ac:dyDescent="0.3">
      <c r="B10" s="2"/>
      <c r="C10" s="2"/>
      <c r="D10" s="2"/>
      <c r="E10" s="2"/>
      <c r="F10" s="95" t="s">
        <v>2</v>
      </c>
      <c r="G10" s="96"/>
      <c r="H10" s="96"/>
      <c r="I10" s="81"/>
      <c r="J10" s="81"/>
      <c r="K10" s="81"/>
      <c r="L10" s="81"/>
      <c r="M10" s="81"/>
      <c r="N10" s="82"/>
    </row>
    <row r="11" spans="1:17" x14ac:dyDescent="0.3">
      <c r="B11" s="2"/>
      <c r="C11" s="2"/>
      <c r="D11" s="2"/>
      <c r="E11" s="2"/>
      <c r="F11" s="95" t="s">
        <v>14</v>
      </c>
      <c r="G11" s="96"/>
      <c r="H11" s="96"/>
      <c r="I11" s="81"/>
      <c r="J11" s="81"/>
      <c r="K11" s="81"/>
      <c r="L11" s="81"/>
      <c r="M11" s="81"/>
      <c r="N11" s="82"/>
    </row>
    <row r="12" spans="1:17" ht="15" thickBot="1" x14ac:dyDescent="0.35">
      <c r="B12" s="2"/>
      <c r="C12" s="2"/>
      <c r="D12" s="2"/>
      <c r="E12" s="2"/>
      <c r="F12" s="106" t="s">
        <v>4</v>
      </c>
      <c r="G12" s="107"/>
      <c r="H12" s="107"/>
      <c r="I12" s="99"/>
      <c r="J12" s="99"/>
      <c r="K12" s="99"/>
      <c r="L12" s="99"/>
      <c r="M12" s="99"/>
      <c r="N12" s="100"/>
    </row>
    <row r="13" spans="1:17" x14ac:dyDescent="0.3">
      <c r="B13" s="113"/>
      <c r="C13" s="113"/>
      <c r="D13" s="113"/>
      <c r="E13" s="113"/>
      <c r="F13" s="113"/>
      <c r="G13" s="113"/>
      <c r="H13" s="113"/>
    </row>
    <row r="14" spans="1:17" ht="15" thickBot="1" x14ac:dyDescent="0.35">
      <c r="B14" s="21"/>
      <c r="C14" s="21"/>
      <c r="D14" s="21"/>
      <c r="E14" s="21"/>
      <c r="F14" s="38"/>
      <c r="G14" s="38"/>
      <c r="H14" s="38"/>
      <c r="I14" s="38"/>
      <c r="J14" s="38"/>
      <c r="K14" s="38"/>
      <c r="L14" s="38"/>
      <c r="M14" s="38"/>
      <c r="N14" s="38"/>
    </row>
    <row r="15" spans="1:17" s="22" customFormat="1" ht="30" customHeight="1" x14ac:dyDescent="0.3">
      <c r="F15" s="140" t="s">
        <v>15</v>
      </c>
      <c r="G15" s="141"/>
      <c r="H15" s="141"/>
      <c r="I15" s="141"/>
      <c r="J15" s="141"/>
      <c r="K15" s="141"/>
      <c r="L15" s="141"/>
      <c r="M15" s="141"/>
      <c r="N15" s="142"/>
    </row>
    <row r="16" spans="1:17" s="22" customFormat="1" ht="30" customHeight="1" thickBot="1" x14ac:dyDescent="0.35">
      <c r="F16" s="47"/>
      <c r="G16" s="136" t="s">
        <v>85</v>
      </c>
      <c r="H16" s="137"/>
      <c r="I16" s="137"/>
      <c r="J16" s="137"/>
      <c r="K16" s="138"/>
      <c r="L16" s="129" t="s">
        <v>86</v>
      </c>
      <c r="M16" s="130"/>
      <c r="N16" s="131"/>
    </row>
    <row r="17" spans="2:14" x14ac:dyDescent="0.3">
      <c r="B17" s="21"/>
      <c r="C17" s="21"/>
      <c r="D17" s="21"/>
      <c r="E17" s="21"/>
      <c r="F17" s="48">
        <v>1</v>
      </c>
      <c r="G17" s="132"/>
      <c r="H17" s="133"/>
      <c r="I17" s="133"/>
      <c r="J17" s="133"/>
      <c r="K17" s="139"/>
      <c r="L17" s="132"/>
      <c r="M17" s="133"/>
      <c r="N17" s="134"/>
    </row>
    <row r="18" spans="2:14" x14ac:dyDescent="0.3">
      <c r="B18" s="21"/>
      <c r="C18" s="21"/>
      <c r="D18" s="21"/>
      <c r="E18" s="21"/>
      <c r="F18" s="49">
        <v>2</v>
      </c>
      <c r="G18" s="125"/>
      <c r="H18" s="126"/>
      <c r="I18" s="126"/>
      <c r="J18" s="126"/>
      <c r="K18" s="135"/>
      <c r="L18" s="125"/>
      <c r="M18" s="126"/>
      <c r="N18" s="127"/>
    </row>
    <row r="19" spans="2:14" x14ac:dyDescent="0.3">
      <c r="B19" s="21"/>
      <c r="C19" s="21"/>
      <c r="D19" s="21"/>
      <c r="E19" s="21"/>
      <c r="F19" s="49">
        <v>3</v>
      </c>
      <c r="G19" s="125"/>
      <c r="H19" s="126"/>
      <c r="I19" s="126"/>
      <c r="J19" s="126"/>
      <c r="K19" s="135"/>
      <c r="L19" s="125"/>
      <c r="M19" s="126"/>
      <c r="N19" s="127"/>
    </row>
    <row r="20" spans="2:14" x14ac:dyDescent="0.3">
      <c r="B20" s="21"/>
      <c r="C20" s="21"/>
      <c r="D20" s="21"/>
      <c r="E20" s="21"/>
      <c r="F20" s="49">
        <v>4</v>
      </c>
      <c r="G20" s="125"/>
      <c r="H20" s="126"/>
      <c r="I20" s="126"/>
      <c r="J20" s="126"/>
      <c r="K20" s="135"/>
      <c r="L20" s="125"/>
      <c r="M20" s="126"/>
      <c r="N20" s="127"/>
    </row>
    <row r="21" spans="2:14" x14ac:dyDescent="0.3">
      <c r="B21" s="21"/>
      <c r="C21" s="21"/>
      <c r="D21" s="21"/>
      <c r="E21" s="21"/>
      <c r="F21" s="49">
        <v>5</v>
      </c>
      <c r="G21" s="125"/>
      <c r="H21" s="126"/>
      <c r="I21" s="126"/>
      <c r="J21" s="126"/>
      <c r="K21" s="135"/>
      <c r="L21" s="125"/>
      <c r="M21" s="126"/>
      <c r="N21" s="127"/>
    </row>
    <row r="22" spans="2:14" x14ac:dyDescent="0.3">
      <c r="B22" s="21"/>
      <c r="C22" s="21"/>
      <c r="D22" s="21"/>
      <c r="E22" s="21"/>
      <c r="F22" s="49">
        <v>6</v>
      </c>
      <c r="G22" s="125"/>
      <c r="H22" s="126"/>
      <c r="I22" s="126"/>
      <c r="J22" s="126"/>
      <c r="K22" s="135"/>
      <c r="L22" s="125"/>
      <c r="M22" s="126"/>
      <c r="N22" s="127"/>
    </row>
    <row r="23" spans="2:14" x14ac:dyDescent="0.3">
      <c r="B23" s="21"/>
      <c r="C23" s="21"/>
      <c r="D23" s="21"/>
      <c r="E23" s="21"/>
      <c r="F23" s="49">
        <v>7</v>
      </c>
      <c r="G23" s="125"/>
      <c r="H23" s="126"/>
      <c r="I23" s="126"/>
      <c r="J23" s="126"/>
      <c r="K23" s="135"/>
      <c r="L23" s="125"/>
      <c r="M23" s="126"/>
      <c r="N23" s="127"/>
    </row>
    <row r="24" spans="2:14" x14ac:dyDescent="0.3">
      <c r="B24" s="21"/>
      <c r="C24" s="21"/>
      <c r="D24" s="21"/>
      <c r="E24" s="21"/>
      <c r="F24" s="49">
        <v>8</v>
      </c>
      <c r="G24" s="125"/>
      <c r="H24" s="126"/>
      <c r="I24" s="126"/>
      <c r="J24" s="126"/>
      <c r="K24" s="135"/>
      <c r="L24" s="125"/>
      <c r="M24" s="126"/>
      <c r="N24" s="127"/>
    </row>
    <row r="25" spans="2:14" x14ac:dyDescent="0.3">
      <c r="B25" s="21"/>
      <c r="C25" s="21"/>
      <c r="D25" s="21"/>
      <c r="E25" s="21"/>
      <c r="F25" s="49">
        <v>9</v>
      </c>
      <c r="G25" s="125"/>
      <c r="H25" s="126"/>
      <c r="I25" s="126"/>
      <c r="J25" s="126"/>
      <c r="K25" s="135"/>
      <c r="L25" s="125"/>
      <c r="M25" s="126"/>
      <c r="N25" s="127"/>
    </row>
    <row r="26" spans="2:14" x14ac:dyDescent="0.3">
      <c r="B26" s="21"/>
      <c r="C26" s="21"/>
      <c r="D26" s="21"/>
      <c r="E26" s="21"/>
      <c r="F26" s="49">
        <v>10</v>
      </c>
      <c r="G26" s="125"/>
      <c r="H26" s="126"/>
      <c r="I26" s="126"/>
      <c r="J26" s="126"/>
      <c r="K26" s="135"/>
      <c r="L26" s="125"/>
      <c r="M26" s="126"/>
      <c r="N26" s="127"/>
    </row>
    <row r="27" spans="2:14" x14ac:dyDescent="0.3">
      <c r="B27" s="21"/>
      <c r="C27" s="21"/>
      <c r="D27" s="21"/>
      <c r="E27" s="21"/>
      <c r="F27" s="49">
        <v>11</v>
      </c>
      <c r="G27" s="125"/>
      <c r="H27" s="126"/>
      <c r="I27" s="126"/>
      <c r="J27" s="126"/>
      <c r="K27" s="135"/>
      <c r="L27" s="125"/>
      <c r="M27" s="126"/>
      <c r="N27" s="127"/>
    </row>
    <row r="28" spans="2:14" x14ac:dyDescent="0.3">
      <c r="B28" s="21"/>
      <c r="C28" s="21"/>
      <c r="D28" s="21"/>
      <c r="E28" s="21"/>
      <c r="F28" s="49">
        <v>12</v>
      </c>
      <c r="G28" s="125"/>
      <c r="H28" s="126"/>
      <c r="I28" s="126"/>
      <c r="J28" s="126"/>
      <c r="K28" s="135"/>
      <c r="L28" s="125"/>
      <c r="M28" s="126"/>
      <c r="N28" s="127"/>
    </row>
    <row r="29" spans="2:14" x14ac:dyDescent="0.3">
      <c r="B29" s="21"/>
      <c r="C29" s="21"/>
      <c r="D29" s="21"/>
      <c r="E29" s="21"/>
      <c r="F29" s="49">
        <v>13</v>
      </c>
      <c r="G29" s="125"/>
      <c r="H29" s="126"/>
      <c r="I29" s="126"/>
      <c r="J29" s="126"/>
      <c r="K29" s="135"/>
      <c r="L29" s="125"/>
      <c r="M29" s="126"/>
      <c r="N29" s="127"/>
    </row>
    <row r="30" spans="2:14" x14ac:dyDescent="0.3">
      <c r="B30" s="21"/>
      <c r="C30" s="21"/>
      <c r="D30" s="21"/>
      <c r="E30" s="21"/>
      <c r="F30" s="49">
        <v>14</v>
      </c>
      <c r="G30" s="125"/>
      <c r="H30" s="126"/>
      <c r="I30" s="126"/>
      <c r="J30" s="126"/>
      <c r="K30" s="135"/>
      <c r="L30" s="125"/>
      <c r="M30" s="126"/>
      <c r="N30" s="127"/>
    </row>
    <row r="31" spans="2:14" ht="15" thickBot="1" x14ac:dyDescent="0.35">
      <c r="B31" s="21"/>
      <c r="C31" s="21"/>
      <c r="D31" s="21"/>
      <c r="E31" s="21"/>
      <c r="F31" s="50">
        <v>15</v>
      </c>
      <c r="G31" s="122"/>
      <c r="H31" s="123"/>
      <c r="I31" s="123"/>
      <c r="J31" s="123"/>
      <c r="K31" s="128"/>
      <c r="L31" s="122"/>
      <c r="M31" s="123"/>
      <c r="N31" s="124"/>
    </row>
  </sheetData>
  <sheetProtection algorithmName="SHA-512" hashValue="PtAx1pvnaz/UVUax/6kkE2WA5ypeco68QjgsHNOA0wNB2dcee1VGB7nEOOEeh/Fea7TN4cHe0sMmP5UfyEO7LA==" saltValue="8jp5BwZvq4SjnMqNfgEHdQ==" spinCount="100000" sheet="1" selectLockedCells="1"/>
  <mergeCells count="46">
    <mergeCell ref="A1:Q1"/>
    <mergeCell ref="D3:O6"/>
    <mergeCell ref="F8:H8"/>
    <mergeCell ref="I8:N8"/>
    <mergeCell ref="F10:H10"/>
    <mergeCell ref="I10:N10"/>
    <mergeCell ref="F9:H9"/>
    <mergeCell ref="I9:N9"/>
    <mergeCell ref="G29:K29"/>
    <mergeCell ref="G30:K30"/>
    <mergeCell ref="G23:K23"/>
    <mergeCell ref="G24:K24"/>
    <mergeCell ref="G25:K25"/>
    <mergeCell ref="G26:K26"/>
    <mergeCell ref="G16:K16"/>
    <mergeCell ref="G17:K17"/>
    <mergeCell ref="G18:K18"/>
    <mergeCell ref="F15:N15"/>
    <mergeCell ref="F11:H11"/>
    <mergeCell ref="I11:N11"/>
    <mergeCell ref="F12:H12"/>
    <mergeCell ref="I12:N12"/>
    <mergeCell ref="B13:H13"/>
    <mergeCell ref="G31:K31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G19:K19"/>
    <mergeCell ref="G20:K20"/>
    <mergeCell ref="G21:K21"/>
    <mergeCell ref="G22:K22"/>
    <mergeCell ref="G27:K27"/>
    <mergeCell ref="G28:K28"/>
    <mergeCell ref="L31:N31"/>
    <mergeCell ref="L25:N25"/>
    <mergeCell ref="L26:N26"/>
    <mergeCell ref="L27:N27"/>
    <mergeCell ref="L28:N28"/>
    <mergeCell ref="L29:N29"/>
    <mergeCell ref="L30:N30"/>
  </mergeCells>
  <pageMargins left="0.2361111111111111" right="0.2361111111111111" top="0.35416666666666669" bottom="0.3541666666666666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07EE-D210-48B5-97CB-EDE9E6A86341}">
  <dimension ref="A1:Q31"/>
  <sheetViews>
    <sheetView showGridLines="0" tabSelected="1" zoomScaleNormal="100" workbookViewId="0">
      <selection activeCell="I8" sqref="I8:N8"/>
    </sheetView>
  </sheetViews>
  <sheetFormatPr defaultColWidth="8.5546875" defaultRowHeight="14.4" x14ac:dyDescent="0.3"/>
  <cols>
    <col min="1" max="1" width="3.5546875" customWidth="1"/>
    <col min="2" max="2" width="7.88671875" customWidth="1"/>
    <col min="3" max="3" width="6.109375" customWidth="1"/>
    <col min="4" max="4" width="7.109375" customWidth="1"/>
    <col min="5" max="5" width="6" customWidth="1"/>
    <col min="6" max="6" width="7.109375" customWidth="1"/>
    <col min="7" max="16" width="9.5546875" customWidth="1"/>
    <col min="17" max="17" width="7.44140625" customWidth="1"/>
  </cols>
  <sheetData>
    <row r="1" spans="1:17" ht="48.75" customHeight="1" x14ac:dyDescent="0.3">
      <c r="A1" s="83" t="s">
        <v>120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17" ht="15" customHeight="1" x14ac:dyDescent="0.3">
      <c r="C3" s="1"/>
      <c r="D3" s="171" t="s">
        <v>137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"/>
    </row>
    <row r="4" spans="1:17" ht="15" customHeight="1" thickBot="1" x14ac:dyDescent="0.35">
      <c r="B4" s="1"/>
      <c r="C4" s="1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"/>
    </row>
    <row r="5" spans="1:17" ht="15" customHeight="1" x14ac:dyDescent="0.3">
      <c r="B5" s="1"/>
      <c r="C5" s="1"/>
      <c r="D5" s="37"/>
      <c r="E5" s="37"/>
      <c r="F5" s="172"/>
      <c r="G5" s="176" t="s">
        <v>138</v>
      </c>
      <c r="H5" s="176"/>
      <c r="I5" s="176"/>
      <c r="J5" s="174"/>
      <c r="K5" s="176" t="s">
        <v>139</v>
      </c>
      <c r="L5" s="176"/>
      <c r="M5" s="176"/>
      <c r="N5" s="178"/>
      <c r="O5" s="37"/>
      <c r="P5" s="1"/>
    </row>
    <row r="6" spans="1:17" ht="15" customHeight="1" thickBot="1" x14ac:dyDescent="0.35">
      <c r="D6" s="37"/>
      <c r="E6" s="37"/>
      <c r="F6" s="173"/>
      <c r="G6" s="177" t="s">
        <v>140</v>
      </c>
      <c r="H6" s="177"/>
      <c r="I6" s="177"/>
      <c r="J6" s="175"/>
      <c r="K6" s="177" t="s">
        <v>141</v>
      </c>
      <c r="L6" s="177"/>
      <c r="M6" s="177"/>
      <c r="N6" s="179"/>
      <c r="O6" s="37"/>
    </row>
    <row r="7" spans="1:17" ht="15" thickBot="1" x14ac:dyDescent="0.35"/>
    <row r="8" spans="1:17" x14ac:dyDescent="0.3">
      <c r="B8" s="2"/>
      <c r="C8" s="2"/>
      <c r="D8" s="2"/>
      <c r="E8" s="2"/>
      <c r="F8" s="93" t="s">
        <v>0</v>
      </c>
      <c r="G8" s="94"/>
      <c r="H8" s="94"/>
      <c r="I8" s="78"/>
      <c r="J8" s="78"/>
      <c r="K8" s="78"/>
      <c r="L8" s="78"/>
      <c r="M8" s="78"/>
      <c r="N8" s="79"/>
    </row>
    <row r="9" spans="1:17" x14ac:dyDescent="0.3">
      <c r="B9" s="2"/>
      <c r="C9" s="2"/>
      <c r="D9" s="2"/>
      <c r="E9" s="2"/>
      <c r="F9" s="144" t="s">
        <v>1</v>
      </c>
      <c r="G9" s="145"/>
      <c r="H9" s="146"/>
      <c r="I9" s="147"/>
      <c r="J9" s="148"/>
      <c r="K9" s="148"/>
      <c r="L9" s="148"/>
      <c r="M9" s="148"/>
      <c r="N9" s="149"/>
    </row>
    <row r="10" spans="1:17" x14ac:dyDescent="0.3">
      <c r="B10" s="2"/>
      <c r="C10" s="2"/>
      <c r="D10" s="2"/>
      <c r="E10" s="2"/>
      <c r="F10" s="95" t="s">
        <v>2</v>
      </c>
      <c r="G10" s="96"/>
      <c r="H10" s="96"/>
      <c r="I10" s="81"/>
      <c r="J10" s="81"/>
      <c r="K10" s="81"/>
      <c r="L10" s="81"/>
      <c r="M10" s="81"/>
      <c r="N10" s="82"/>
    </row>
    <row r="11" spans="1:17" x14ac:dyDescent="0.3">
      <c r="B11" s="2"/>
      <c r="C11" s="2"/>
      <c r="D11" s="2"/>
      <c r="E11" s="2"/>
      <c r="F11" s="95" t="s">
        <v>14</v>
      </c>
      <c r="G11" s="96"/>
      <c r="H11" s="96"/>
      <c r="I11" s="81"/>
      <c r="J11" s="81"/>
      <c r="K11" s="81"/>
      <c r="L11" s="81"/>
      <c r="M11" s="81"/>
      <c r="N11" s="82"/>
    </row>
    <row r="12" spans="1:17" ht="15" thickBot="1" x14ac:dyDescent="0.35">
      <c r="B12" s="2"/>
      <c r="C12" s="2"/>
      <c r="D12" s="2"/>
      <c r="E12" s="2"/>
      <c r="F12" s="106" t="s">
        <v>4</v>
      </c>
      <c r="G12" s="107"/>
      <c r="H12" s="107"/>
      <c r="I12" s="99"/>
      <c r="J12" s="99"/>
      <c r="K12" s="99"/>
      <c r="L12" s="99"/>
      <c r="M12" s="99"/>
      <c r="N12" s="100"/>
    </row>
    <row r="13" spans="1:17" x14ac:dyDescent="0.3">
      <c r="B13" s="113"/>
      <c r="C13" s="113"/>
      <c r="D13" s="113"/>
      <c r="E13" s="113"/>
      <c r="F13" s="113"/>
      <c r="G13" s="113"/>
      <c r="H13" s="113"/>
    </row>
    <row r="14" spans="1:17" ht="15" thickBot="1" x14ac:dyDescent="0.35">
      <c r="B14" s="21"/>
      <c r="C14" s="21"/>
      <c r="D14" s="21"/>
      <c r="E14" s="21"/>
      <c r="F14" s="38"/>
      <c r="G14" s="38"/>
      <c r="H14" s="38"/>
      <c r="I14" s="38"/>
      <c r="J14" s="38"/>
      <c r="K14" s="38"/>
      <c r="L14" s="38"/>
      <c r="M14" s="38"/>
      <c r="N14" s="38"/>
    </row>
    <row r="15" spans="1:17" s="22" customFormat="1" ht="30" customHeight="1" x14ac:dyDescent="0.3">
      <c r="F15" s="140" t="s">
        <v>115</v>
      </c>
      <c r="G15" s="141"/>
      <c r="H15" s="141"/>
      <c r="I15" s="141"/>
      <c r="J15" s="141"/>
      <c r="K15" s="141"/>
      <c r="L15" s="141"/>
      <c r="M15" s="141"/>
      <c r="N15" s="142"/>
    </row>
    <row r="16" spans="1:17" s="22" customFormat="1" ht="30" customHeight="1" thickBot="1" x14ac:dyDescent="0.35">
      <c r="F16" s="47"/>
      <c r="G16" s="136" t="s">
        <v>87</v>
      </c>
      <c r="H16" s="137"/>
      <c r="I16" s="137"/>
      <c r="J16" s="137"/>
      <c r="K16" s="138"/>
      <c r="L16" s="129" t="s">
        <v>90</v>
      </c>
      <c r="M16" s="130"/>
      <c r="N16" s="131"/>
    </row>
    <row r="17" spans="2:14" x14ac:dyDescent="0.3">
      <c r="B17" s="21"/>
      <c r="C17" s="21"/>
      <c r="D17" s="21"/>
      <c r="E17" s="21"/>
      <c r="F17" s="48">
        <v>1</v>
      </c>
      <c r="G17" s="132"/>
      <c r="H17" s="133"/>
      <c r="I17" s="133"/>
      <c r="J17" s="133"/>
      <c r="K17" s="139"/>
      <c r="L17" s="156"/>
      <c r="M17" s="157"/>
      <c r="N17" s="158"/>
    </row>
    <row r="18" spans="2:14" x14ac:dyDescent="0.3">
      <c r="B18" s="21"/>
      <c r="C18" s="21"/>
      <c r="D18" s="21"/>
      <c r="E18" s="21"/>
      <c r="F18" s="49">
        <v>2</v>
      </c>
      <c r="G18" s="125"/>
      <c r="H18" s="126"/>
      <c r="I18" s="126"/>
      <c r="J18" s="126"/>
      <c r="K18" s="135"/>
      <c r="L18" s="150"/>
      <c r="M18" s="151"/>
      <c r="N18" s="152"/>
    </row>
    <row r="19" spans="2:14" x14ac:dyDescent="0.3">
      <c r="B19" s="21"/>
      <c r="C19" s="21"/>
      <c r="D19" s="21"/>
      <c r="E19" s="21"/>
      <c r="F19" s="49">
        <v>3</v>
      </c>
      <c r="G19" s="125"/>
      <c r="H19" s="126"/>
      <c r="I19" s="126"/>
      <c r="J19" s="126"/>
      <c r="K19" s="135"/>
      <c r="L19" s="150"/>
      <c r="M19" s="151"/>
      <c r="N19" s="152"/>
    </row>
    <row r="20" spans="2:14" x14ac:dyDescent="0.3">
      <c r="B20" s="21"/>
      <c r="C20" s="21"/>
      <c r="D20" s="21"/>
      <c r="E20" s="21"/>
      <c r="F20" s="49">
        <v>4</v>
      </c>
      <c r="G20" s="125"/>
      <c r="H20" s="126"/>
      <c r="I20" s="126"/>
      <c r="J20" s="126"/>
      <c r="K20" s="135"/>
      <c r="L20" s="150"/>
      <c r="M20" s="151"/>
      <c r="N20" s="152"/>
    </row>
    <row r="21" spans="2:14" x14ac:dyDescent="0.3">
      <c r="B21" s="21"/>
      <c r="C21" s="21"/>
      <c r="D21" s="21"/>
      <c r="E21" s="21"/>
      <c r="F21" s="49">
        <v>5</v>
      </c>
      <c r="G21" s="125"/>
      <c r="H21" s="126"/>
      <c r="I21" s="126"/>
      <c r="J21" s="126"/>
      <c r="K21" s="135"/>
      <c r="L21" s="150"/>
      <c r="M21" s="151"/>
      <c r="N21" s="152"/>
    </row>
    <row r="22" spans="2:14" x14ac:dyDescent="0.3">
      <c r="B22" s="21"/>
      <c r="C22" s="21"/>
      <c r="D22" s="21"/>
      <c r="E22" s="21"/>
      <c r="F22" s="49">
        <v>6</v>
      </c>
      <c r="G22" s="125"/>
      <c r="H22" s="126"/>
      <c r="I22" s="126"/>
      <c r="J22" s="126"/>
      <c r="K22" s="135"/>
      <c r="L22" s="150"/>
      <c r="M22" s="151"/>
      <c r="N22" s="152"/>
    </row>
    <row r="23" spans="2:14" x14ac:dyDescent="0.3">
      <c r="B23" s="21"/>
      <c r="C23" s="21"/>
      <c r="D23" s="21"/>
      <c r="E23" s="21"/>
      <c r="F23" s="49">
        <v>7</v>
      </c>
      <c r="G23" s="125"/>
      <c r="H23" s="126"/>
      <c r="I23" s="126"/>
      <c r="J23" s="126"/>
      <c r="K23" s="135"/>
      <c r="L23" s="150"/>
      <c r="M23" s="151"/>
      <c r="N23" s="152"/>
    </row>
    <row r="24" spans="2:14" x14ac:dyDescent="0.3">
      <c r="B24" s="21"/>
      <c r="C24" s="21"/>
      <c r="D24" s="21"/>
      <c r="E24" s="21"/>
      <c r="F24" s="49">
        <v>8</v>
      </c>
      <c r="G24" s="125"/>
      <c r="H24" s="126"/>
      <c r="I24" s="126"/>
      <c r="J24" s="126"/>
      <c r="K24" s="135"/>
      <c r="L24" s="150"/>
      <c r="M24" s="151"/>
      <c r="N24" s="152"/>
    </row>
    <row r="25" spans="2:14" x14ac:dyDescent="0.3">
      <c r="B25" s="21"/>
      <c r="C25" s="21"/>
      <c r="D25" s="21"/>
      <c r="E25" s="21"/>
      <c r="F25" s="49">
        <v>9</v>
      </c>
      <c r="G25" s="125"/>
      <c r="H25" s="126"/>
      <c r="I25" s="126"/>
      <c r="J25" s="126"/>
      <c r="K25" s="135"/>
      <c r="L25" s="150"/>
      <c r="M25" s="151"/>
      <c r="N25" s="152"/>
    </row>
    <row r="26" spans="2:14" x14ac:dyDescent="0.3">
      <c r="B26" s="21"/>
      <c r="C26" s="21"/>
      <c r="D26" s="21"/>
      <c r="E26" s="21"/>
      <c r="F26" s="49">
        <v>10</v>
      </c>
      <c r="G26" s="125"/>
      <c r="H26" s="126"/>
      <c r="I26" s="126"/>
      <c r="J26" s="126"/>
      <c r="K26" s="135"/>
      <c r="L26" s="150"/>
      <c r="M26" s="151"/>
      <c r="N26" s="152"/>
    </row>
    <row r="27" spans="2:14" x14ac:dyDescent="0.3">
      <c r="B27" s="21"/>
      <c r="C27" s="21"/>
      <c r="D27" s="21"/>
      <c r="E27" s="21"/>
      <c r="F27" s="49">
        <v>11</v>
      </c>
      <c r="G27" s="125"/>
      <c r="H27" s="126"/>
      <c r="I27" s="126"/>
      <c r="J27" s="126"/>
      <c r="K27" s="135"/>
      <c r="L27" s="150"/>
      <c r="M27" s="151"/>
      <c r="N27" s="152"/>
    </row>
    <row r="28" spans="2:14" x14ac:dyDescent="0.3">
      <c r="B28" s="21"/>
      <c r="C28" s="21"/>
      <c r="D28" s="21"/>
      <c r="E28" s="21"/>
      <c r="F28" s="49">
        <v>12</v>
      </c>
      <c r="G28" s="125"/>
      <c r="H28" s="126"/>
      <c r="I28" s="126"/>
      <c r="J28" s="126"/>
      <c r="K28" s="135"/>
      <c r="L28" s="150"/>
      <c r="M28" s="151"/>
      <c r="N28" s="152"/>
    </row>
    <row r="29" spans="2:14" x14ac:dyDescent="0.3">
      <c r="B29" s="21"/>
      <c r="C29" s="21"/>
      <c r="D29" s="21"/>
      <c r="E29" s="21"/>
      <c r="F29" s="49">
        <v>13</v>
      </c>
      <c r="G29" s="125"/>
      <c r="H29" s="126"/>
      <c r="I29" s="126"/>
      <c r="J29" s="126"/>
      <c r="K29" s="135"/>
      <c r="L29" s="150"/>
      <c r="M29" s="151"/>
      <c r="N29" s="152"/>
    </row>
    <row r="30" spans="2:14" x14ac:dyDescent="0.3">
      <c r="B30" s="21"/>
      <c r="C30" s="21"/>
      <c r="D30" s="21"/>
      <c r="E30" s="21"/>
      <c r="F30" s="49">
        <v>14</v>
      </c>
      <c r="G30" s="125"/>
      <c r="H30" s="126"/>
      <c r="I30" s="126"/>
      <c r="J30" s="126"/>
      <c r="K30" s="135"/>
      <c r="L30" s="150"/>
      <c r="M30" s="151"/>
      <c r="N30" s="152"/>
    </row>
    <row r="31" spans="2:14" ht="15" thickBot="1" x14ac:dyDescent="0.35">
      <c r="B31" s="21"/>
      <c r="C31" s="21"/>
      <c r="D31" s="21"/>
      <c r="E31" s="21"/>
      <c r="F31" s="50">
        <v>15</v>
      </c>
      <c r="G31" s="122"/>
      <c r="H31" s="123"/>
      <c r="I31" s="123"/>
      <c r="J31" s="123"/>
      <c r="K31" s="128"/>
      <c r="L31" s="153"/>
      <c r="M31" s="154"/>
      <c r="N31" s="155"/>
    </row>
  </sheetData>
  <sheetProtection algorithmName="SHA-512" hashValue="yeawR1NG8YpS2GSQmnX84EgABtrQcP+j6FUhgRE9D8mCIsQ4MdKHOvOWq796IKM6+mK35WtxQ1MMCFJgkX9pAw==" saltValue="uvyTbtdCVPN1FH81dfEv6A==" spinCount="100000" sheet="1" selectLockedCells="1"/>
  <mergeCells count="50">
    <mergeCell ref="A1:Q1"/>
    <mergeCell ref="F8:H8"/>
    <mergeCell ref="I8:N8"/>
    <mergeCell ref="F9:H9"/>
    <mergeCell ref="I9:N9"/>
    <mergeCell ref="D3:O4"/>
    <mergeCell ref="G5:I5"/>
    <mergeCell ref="K5:N5"/>
    <mergeCell ref="G6:I6"/>
    <mergeCell ref="K6:N6"/>
    <mergeCell ref="F10:H10"/>
    <mergeCell ref="I10:N10"/>
    <mergeCell ref="F11:H11"/>
    <mergeCell ref="I11:N11"/>
    <mergeCell ref="F12:H12"/>
    <mergeCell ref="I12:N12"/>
    <mergeCell ref="B13:H13"/>
    <mergeCell ref="F15:N15"/>
    <mergeCell ref="G16:K16"/>
    <mergeCell ref="L16:N16"/>
    <mergeCell ref="G17:K17"/>
    <mergeCell ref="L17:N17"/>
    <mergeCell ref="G18:K18"/>
    <mergeCell ref="L18:N18"/>
    <mergeCell ref="G19:K19"/>
    <mergeCell ref="L19:N19"/>
    <mergeCell ref="G20:K20"/>
    <mergeCell ref="L20:N20"/>
    <mergeCell ref="G21:K21"/>
    <mergeCell ref="L21:N21"/>
    <mergeCell ref="G22:K22"/>
    <mergeCell ref="L22:N22"/>
    <mergeCell ref="G23:K23"/>
    <mergeCell ref="L23:N23"/>
    <mergeCell ref="G24:K24"/>
    <mergeCell ref="L24:N24"/>
    <mergeCell ref="G25:K25"/>
    <mergeCell ref="L25:N25"/>
    <mergeCell ref="G26:K26"/>
    <mergeCell ref="L26:N26"/>
    <mergeCell ref="G30:K30"/>
    <mergeCell ref="L30:N30"/>
    <mergeCell ref="G31:K31"/>
    <mergeCell ref="L31:N31"/>
    <mergeCell ref="G27:K27"/>
    <mergeCell ref="L27:N27"/>
    <mergeCell ref="G28:K28"/>
    <mergeCell ref="L28:N28"/>
    <mergeCell ref="G29:K29"/>
    <mergeCell ref="L29:N29"/>
  </mergeCells>
  <dataValidations count="1">
    <dataValidation type="list" allowBlank="1" showInputMessage="1" showErrorMessage="1" sqref="F5:F6 J5:J6" xr:uid="{44C5AB2F-D141-47AD-810D-3EBB5CFE2675}">
      <formula1>"X"</formula1>
    </dataValidation>
  </dataValidations>
  <pageMargins left="0.2361111111111111" right="0.2361111111111111" top="0.35416666666666669" bottom="0.3541666666666666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606"/>
  <sheetViews>
    <sheetView topLeftCell="AA1" zoomScale="80" zoomScaleNormal="80" workbookViewId="0">
      <selection activeCell="AM589" sqref="AM589"/>
    </sheetView>
  </sheetViews>
  <sheetFormatPr defaultColWidth="8.5546875" defaultRowHeight="14.4" x14ac:dyDescent="0.3"/>
  <cols>
    <col min="1" max="9" width="8.5546875" customWidth="1"/>
    <col min="10" max="10" width="14.109375" customWidth="1"/>
    <col min="11" max="12" width="16.109375" customWidth="1"/>
    <col min="13" max="13" width="8.5546875" customWidth="1"/>
    <col min="14" max="14" width="14.5546875" customWidth="1"/>
    <col min="15" max="21" width="8.5546875" customWidth="1"/>
    <col min="22" max="22" width="19" customWidth="1"/>
    <col min="23" max="23" width="8.5546875" customWidth="1"/>
    <col min="24" max="24" width="12" customWidth="1"/>
    <col min="25" max="26" width="8.5546875" customWidth="1"/>
    <col min="27" max="27" width="12" customWidth="1"/>
    <col min="28" max="29" width="21.5546875" customWidth="1"/>
    <col min="30" max="35" width="8.5546875" customWidth="1"/>
    <col min="36" max="37" width="20.109375" customWidth="1"/>
    <col min="38" max="42" width="8.5546875" customWidth="1"/>
    <col min="43" max="43" width="12" customWidth="1"/>
  </cols>
  <sheetData>
    <row r="1" spans="1:49" ht="26.1" customHeight="1" x14ac:dyDescent="0.3">
      <c r="A1" s="160" t="s">
        <v>18</v>
      </c>
      <c r="B1" s="36"/>
      <c r="C1" s="160" t="s">
        <v>19</v>
      </c>
      <c r="D1" s="160"/>
      <c r="E1" s="160"/>
      <c r="F1" s="160"/>
      <c r="G1" s="160"/>
      <c r="H1" s="160"/>
      <c r="I1" s="162"/>
      <c r="J1" s="159" t="s">
        <v>103</v>
      </c>
      <c r="K1" s="159"/>
      <c r="L1" s="72"/>
      <c r="N1" s="77" t="s">
        <v>105</v>
      </c>
      <c r="W1" t="s">
        <v>83</v>
      </c>
    </row>
    <row r="2" spans="1:49" ht="15" customHeight="1" x14ac:dyDescent="0.3">
      <c r="A2" s="160"/>
      <c r="B2" s="160" t="s">
        <v>20</v>
      </c>
      <c r="C2" s="160" t="s">
        <v>21</v>
      </c>
      <c r="D2" s="160" t="s">
        <v>22</v>
      </c>
      <c r="E2" s="160" t="s">
        <v>23</v>
      </c>
      <c r="F2" s="160" t="s">
        <v>24</v>
      </c>
      <c r="G2" s="160" t="s">
        <v>25</v>
      </c>
      <c r="H2" s="160" t="s">
        <v>26</v>
      </c>
      <c r="I2" s="162" t="s">
        <v>95</v>
      </c>
      <c r="J2" s="159" t="s">
        <v>96</v>
      </c>
      <c r="K2" s="159" t="s">
        <v>97</v>
      </c>
      <c r="L2" s="72"/>
      <c r="N2" s="77" t="s">
        <v>124</v>
      </c>
    </row>
    <row r="3" spans="1:49" x14ac:dyDescent="0.3">
      <c r="A3" s="161"/>
      <c r="B3" s="161"/>
      <c r="C3" s="161"/>
      <c r="D3" s="161"/>
      <c r="E3" s="161"/>
      <c r="F3" s="161"/>
      <c r="G3" s="161"/>
      <c r="H3" s="161"/>
      <c r="I3" s="163"/>
      <c r="J3" s="159"/>
      <c r="K3" s="159"/>
      <c r="L3" s="72"/>
      <c r="N3" s="77" t="s">
        <v>125</v>
      </c>
      <c r="AB3" t="s">
        <v>122</v>
      </c>
    </row>
    <row r="4" spans="1:49" ht="15" customHeight="1" x14ac:dyDescent="0.3">
      <c r="A4" s="159" t="s">
        <v>28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72"/>
      <c r="N4" s="77" t="s">
        <v>106</v>
      </c>
      <c r="Q4" t="s">
        <v>108</v>
      </c>
      <c r="R4" t="s">
        <v>107</v>
      </c>
      <c r="S4" t="s">
        <v>102</v>
      </c>
      <c r="T4" s="77" t="s">
        <v>124</v>
      </c>
      <c r="U4" s="77" t="s">
        <v>125</v>
      </c>
      <c r="AB4" t="s">
        <v>123</v>
      </c>
      <c r="AC4" t="s">
        <v>108</v>
      </c>
      <c r="AD4" t="s">
        <v>109</v>
      </c>
      <c r="AE4" t="s">
        <v>102</v>
      </c>
      <c r="AF4" s="77" t="s">
        <v>124</v>
      </c>
      <c r="AG4" s="77" t="s">
        <v>125</v>
      </c>
      <c r="AK4" t="s">
        <v>108</v>
      </c>
      <c r="AL4" t="s">
        <v>109</v>
      </c>
      <c r="AM4" t="s">
        <v>102</v>
      </c>
      <c r="AN4" s="77" t="s">
        <v>124</v>
      </c>
      <c r="AO4" s="77" t="s">
        <v>125</v>
      </c>
      <c r="AS4" t="s">
        <v>108</v>
      </c>
      <c r="AT4" t="s">
        <v>109</v>
      </c>
      <c r="AU4" t="s">
        <v>102</v>
      </c>
      <c r="AV4" s="77" t="s">
        <v>124</v>
      </c>
      <c r="AW4" s="77" t="s">
        <v>125</v>
      </c>
    </row>
    <row r="5" spans="1:49" x14ac:dyDescent="0.3">
      <c r="A5" s="58" t="s">
        <v>29</v>
      </c>
      <c r="B5" s="59">
        <v>1</v>
      </c>
      <c r="C5" s="59">
        <v>1</v>
      </c>
      <c r="D5" s="59">
        <v>2</v>
      </c>
      <c r="E5" s="59">
        <v>3</v>
      </c>
      <c r="F5" s="59">
        <v>3</v>
      </c>
      <c r="G5" s="59">
        <v>3</v>
      </c>
      <c r="H5" s="59">
        <v>6</v>
      </c>
      <c r="I5" s="59">
        <v>15</v>
      </c>
      <c r="J5" s="59">
        <v>0</v>
      </c>
      <c r="K5" s="59">
        <v>0</v>
      </c>
      <c r="L5" s="73"/>
      <c r="M5" t="s">
        <v>105</v>
      </c>
      <c r="N5" t="s">
        <v>101</v>
      </c>
      <c r="O5" t="s">
        <v>29</v>
      </c>
      <c r="P5" t="s">
        <v>20</v>
      </c>
      <c r="Q5">
        <f>R5+S5</f>
        <v>1</v>
      </c>
      <c r="R5">
        <v>1</v>
      </c>
      <c r="V5" t="s">
        <v>101</v>
      </c>
      <c r="W5" t="s">
        <v>20</v>
      </c>
      <c r="X5" t="s">
        <v>29</v>
      </c>
      <c r="Z5" t="s">
        <v>105</v>
      </c>
      <c r="AA5" t="s">
        <v>20</v>
      </c>
      <c r="AB5" t="s">
        <v>30</v>
      </c>
      <c r="AC5">
        <f>AD5+AE5</f>
        <v>2</v>
      </c>
      <c r="AD5">
        <v>2</v>
      </c>
      <c r="AE5">
        <v>0</v>
      </c>
      <c r="AF5">
        <v>0</v>
      </c>
      <c r="AH5" t="s">
        <v>105</v>
      </c>
      <c r="AI5" t="s">
        <v>20</v>
      </c>
      <c r="AJ5" s="59" t="s">
        <v>126</v>
      </c>
      <c r="AK5">
        <f t="shared" ref="AK5:AK70" si="0">AL5+AM5</f>
        <v>3</v>
      </c>
      <c r="AL5">
        <v>3</v>
      </c>
      <c r="AP5" t="s">
        <v>105</v>
      </c>
      <c r="AQ5" t="s">
        <v>104</v>
      </c>
      <c r="AR5" t="s">
        <v>31</v>
      </c>
      <c r="AS5">
        <f>AT5+AU5</f>
        <v>17</v>
      </c>
      <c r="AT5">
        <v>7</v>
      </c>
      <c r="AU5">
        <v>10</v>
      </c>
      <c r="AV5">
        <v>7</v>
      </c>
      <c r="AW5">
        <v>4</v>
      </c>
    </row>
    <row r="6" spans="1:49" x14ac:dyDescent="0.3">
      <c r="A6" s="59" t="s">
        <v>32</v>
      </c>
      <c r="B6" s="59">
        <v>0</v>
      </c>
      <c r="C6" s="59">
        <v>0</v>
      </c>
      <c r="D6" s="59">
        <v>1</v>
      </c>
      <c r="E6" s="59">
        <v>2</v>
      </c>
      <c r="F6" s="59">
        <v>2</v>
      </c>
      <c r="G6" s="59">
        <v>2</v>
      </c>
      <c r="H6" s="59">
        <v>5</v>
      </c>
      <c r="I6" s="59">
        <v>10</v>
      </c>
      <c r="J6" s="59">
        <v>0</v>
      </c>
      <c r="K6" s="59">
        <v>0</v>
      </c>
      <c r="L6" s="73"/>
      <c r="M6" t="s">
        <v>105</v>
      </c>
      <c r="N6" t="s">
        <v>101</v>
      </c>
      <c r="O6" t="s">
        <v>32</v>
      </c>
      <c r="P6" t="s">
        <v>20</v>
      </c>
      <c r="Q6">
        <f t="shared" ref="Q6:Q69" si="1">R6+S6</f>
        <v>0</v>
      </c>
      <c r="R6">
        <v>0</v>
      </c>
      <c r="V6" t="s">
        <v>33</v>
      </c>
      <c r="W6" t="s">
        <v>21</v>
      </c>
      <c r="X6" t="s">
        <v>32</v>
      </c>
      <c r="Z6" t="s">
        <v>105</v>
      </c>
      <c r="AA6" t="s">
        <v>20</v>
      </c>
      <c r="AB6" t="s">
        <v>34</v>
      </c>
      <c r="AC6">
        <f t="shared" ref="AC6:AC69" si="2">AD6+AE6</f>
        <v>3</v>
      </c>
      <c r="AD6">
        <v>3</v>
      </c>
      <c r="AE6">
        <v>0</v>
      </c>
      <c r="AF6">
        <v>0</v>
      </c>
      <c r="AH6" t="s">
        <v>105</v>
      </c>
      <c r="AI6" t="s">
        <v>20</v>
      </c>
      <c r="AJ6" t="s">
        <v>127</v>
      </c>
      <c r="AK6">
        <f t="shared" si="0"/>
        <v>3</v>
      </c>
      <c r="AL6">
        <v>3</v>
      </c>
      <c r="AP6" t="s">
        <v>105</v>
      </c>
      <c r="AQ6" t="s">
        <v>104</v>
      </c>
      <c r="AR6" t="s">
        <v>35</v>
      </c>
      <c r="AS6">
        <f t="shared" ref="AS6:AS13" si="3">AT6+AU6</f>
        <v>12</v>
      </c>
      <c r="AT6">
        <v>5</v>
      </c>
      <c r="AU6">
        <v>7</v>
      </c>
      <c r="AV6">
        <v>4</v>
      </c>
      <c r="AW6">
        <v>2</v>
      </c>
    </row>
    <row r="7" spans="1:49" x14ac:dyDescent="0.3">
      <c r="A7" s="59" t="s">
        <v>36</v>
      </c>
      <c r="B7" s="59">
        <v>0</v>
      </c>
      <c r="C7" s="59">
        <v>0</v>
      </c>
      <c r="D7" s="59">
        <v>0</v>
      </c>
      <c r="E7" s="59">
        <v>1</v>
      </c>
      <c r="F7" s="59">
        <v>1</v>
      </c>
      <c r="G7" s="59">
        <v>1</v>
      </c>
      <c r="H7" s="59">
        <v>4</v>
      </c>
      <c r="I7" s="59">
        <v>8</v>
      </c>
      <c r="J7" s="59">
        <v>0</v>
      </c>
      <c r="K7" s="59">
        <v>0</v>
      </c>
      <c r="L7" s="73"/>
      <c r="M7" t="s">
        <v>105</v>
      </c>
      <c r="N7" t="s">
        <v>101</v>
      </c>
      <c r="O7" t="s">
        <v>36</v>
      </c>
      <c r="P7" t="s">
        <v>20</v>
      </c>
      <c r="Q7">
        <f t="shared" si="1"/>
        <v>0</v>
      </c>
      <c r="R7">
        <v>0</v>
      </c>
      <c r="V7" t="s">
        <v>37</v>
      </c>
      <c r="W7" t="s">
        <v>22</v>
      </c>
      <c r="X7" t="s">
        <v>36</v>
      </c>
      <c r="Z7" t="s">
        <v>105</v>
      </c>
      <c r="AA7" t="s">
        <v>20</v>
      </c>
      <c r="AB7" t="s">
        <v>38</v>
      </c>
      <c r="AC7">
        <f t="shared" si="2"/>
        <v>15</v>
      </c>
      <c r="AD7">
        <v>0</v>
      </c>
      <c r="AE7">
        <v>15</v>
      </c>
      <c r="AF7">
        <v>10</v>
      </c>
      <c r="AH7" t="s">
        <v>105</v>
      </c>
      <c r="AI7" t="s">
        <v>20</v>
      </c>
      <c r="AJ7" t="s">
        <v>128</v>
      </c>
      <c r="AK7">
        <f t="shared" si="0"/>
        <v>3</v>
      </c>
      <c r="AL7">
        <v>3</v>
      </c>
      <c r="AP7" t="s">
        <v>105</v>
      </c>
      <c r="AQ7" t="s">
        <v>104</v>
      </c>
      <c r="AR7" t="s">
        <v>40</v>
      </c>
      <c r="AS7">
        <f t="shared" si="3"/>
        <v>7</v>
      </c>
      <c r="AT7">
        <v>3</v>
      </c>
      <c r="AU7">
        <v>4</v>
      </c>
      <c r="AV7">
        <v>2</v>
      </c>
      <c r="AW7">
        <v>1</v>
      </c>
    </row>
    <row r="8" spans="1:49" x14ac:dyDescent="0.3">
      <c r="A8" s="59" t="s">
        <v>41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3</v>
      </c>
      <c r="I8" s="59">
        <v>5</v>
      </c>
      <c r="J8" s="59">
        <v>0</v>
      </c>
      <c r="K8" s="59">
        <v>0</v>
      </c>
      <c r="L8" s="73"/>
      <c r="M8" t="s">
        <v>105</v>
      </c>
      <c r="N8" t="s">
        <v>101</v>
      </c>
      <c r="O8" t="s">
        <v>41</v>
      </c>
      <c r="P8" t="s">
        <v>20</v>
      </c>
      <c r="Q8">
        <f t="shared" si="1"/>
        <v>0</v>
      </c>
      <c r="R8">
        <v>0</v>
      </c>
      <c r="V8" t="s">
        <v>42</v>
      </c>
      <c r="W8" t="s">
        <v>23</v>
      </c>
      <c r="X8" t="s">
        <v>41</v>
      </c>
      <c r="Z8" t="s">
        <v>105</v>
      </c>
      <c r="AA8" t="s">
        <v>20</v>
      </c>
      <c r="AB8" t="s">
        <v>43</v>
      </c>
      <c r="AC8">
        <f t="shared" si="2"/>
        <v>15</v>
      </c>
      <c r="AD8">
        <v>0</v>
      </c>
      <c r="AE8">
        <v>15</v>
      </c>
      <c r="AF8">
        <v>10</v>
      </c>
      <c r="AH8" t="s">
        <v>105</v>
      </c>
      <c r="AI8" t="s">
        <v>20</v>
      </c>
      <c r="AJ8" t="s">
        <v>44</v>
      </c>
      <c r="AK8">
        <f t="shared" si="0"/>
        <v>3</v>
      </c>
      <c r="AL8">
        <v>3</v>
      </c>
      <c r="AP8" t="s">
        <v>105</v>
      </c>
      <c r="AQ8" t="s">
        <v>45</v>
      </c>
      <c r="AR8" t="s">
        <v>31</v>
      </c>
      <c r="AS8">
        <f t="shared" si="3"/>
        <v>20</v>
      </c>
      <c r="AT8">
        <v>10</v>
      </c>
      <c r="AU8">
        <v>10</v>
      </c>
      <c r="AV8">
        <v>7</v>
      </c>
      <c r="AW8">
        <v>4</v>
      </c>
    </row>
    <row r="9" spans="1:49" x14ac:dyDescent="0.3">
      <c r="A9" s="59" t="s">
        <v>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2</v>
      </c>
      <c r="I9" s="59">
        <v>3</v>
      </c>
      <c r="J9" s="59">
        <v>0</v>
      </c>
      <c r="K9" s="59">
        <v>0</v>
      </c>
      <c r="L9" s="73"/>
      <c r="M9" t="s">
        <v>105</v>
      </c>
      <c r="N9" t="s">
        <v>101</v>
      </c>
      <c r="O9" t="s">
        <v>46</v>
      </c>
      <c r="P9" t="s">
        <v>20</v>
      </c>
      <c r="Q9">
        <f t="shared" si="1"/>
        <v>0</v>
      </c>
      <c r="R9">
        <v>0</v>
      </c>
      <c r="V9" t="s">
        <v>47</v>
      </c>
      <c r="W9" t="s">
        <v>24</v>
      </c>
      <c r="X9" t="s">
        <v>46</v>
      </c>
      <c r="Z9" t="s">
        <v>105</v>
      </c>
      <c r="AA9" t="s">
        <v>20</v>
      </c>
      <c r="AB9" t="s">
        <v>48</v>
      </c>
      <c r="AC9">
        <f t="shared" si="2"/>
        <v>8</v>
      </c>
      <c r="AD9">
        <v>0</v>
      </c>
      <c r="AE9">
        <v>8</v>
      </c>
      <c r="AF9">
        <v>5</v>
      </c>
      <c r="AH9" t="s">
        <v>105</v>
      </c>
      <c r="AI9" t="s">
        <v>20</v>
      </c>
      <c r="AJ9" t="s">
        <v>49</v>
      </c>
      <c r="AK9">
        <f t="shared" si="0"/>
        <v>2</v>
      </c>
      <c r="AL9">
        <v>2</v>
      </c>
      <c r="AP9" t="s">
        <v>105</v>
      </c>
      <c r="AQ9" t="s">
        <v>45</v>
      </c>
      <c r="AR9" t="s">
        <v>35</v>
      </c>
      <c r="AS9">
        <f t="shared" si="3"/>
        <v>14</v>
      </c>
      <c r="AT9">
        <v>7</v>
      </c>
      <c r="AU9">
        <v>7</v>
      </c>
      <c r="AV9">
        <v>4</v>
      </c>
      <c r="AW9">
        <v>2</v>
      </c>
    </row>
    <row r="10" spans="1:49" ht="15" customHeight="1" x14ac:dyDescent="0.3">
      <c r="A10" s="159" t="s">
        <v>50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72"/>
      <c r="M10" t="s">
        <v>105</v>
      </c>
      <c r="N10" t="s">
        <v>101</v>
      </c>
      <c r="O10" t="s">
        <v>29</v>
      </c>
      <c r="P10" t="s">
        <v>21</v>
      </c>
      <c r="Q10">
        <f t="shared" si="1"/>
        <v>1</v>
      </c>
      <c r="R10">
        <v>1</v>
      </c>
      <c r="V10" t="s">
        <v>51</v>
      </c>
      <c r="W10" t="s">
        <v>45</v>
      </c>
      <c r="X10" t="s">
        <v>52</v>
      </c>
      <c r="Z10" t="s">
        <v>105</v>
      </c>
      <c r="AA10" t="s">
        <v>20</v>
      </c>
      <c r="AB10" t="s">
        <v>53</v>
      </c>
      <c r="AC10">
        <f t="shared" si="2"/>
        <v>20</v>
      </c>
      <c r="AD10">
        <v>0</v>
      </c>
      <c r="AE10">
        <v>20</v>
      </c>
      <c r="AF10">
        <v>13</v>
      </c>
      <c r="AH10" t="s">
        <v>105</v>
      </c>
      <c r="AI10" t="s">
        <v>20</v>
      </c>
      <c r="AJ10" t="s">
        <v>54</v>
      </c>
      <c r="AK10">
        <f t="shared" si="0"/>
        <v>1</v>
      </c>
      <c r="AL10">
        <v>1</v>
      </c>
      <c r="AP10" t="s">
        <v>105</v>
      </c>
      <c r="AQ10" t="s">
        <v>45</v>
      </c>
      <c r="AR10" t="s">
        <v>40</v>
      </c>
      <c r="AS10">
        <f t="shared" si="3"/>
        <v>8</v>
      </c>
      <c r="AT10">
        <v>4</v>
      </c>
      <c r="AU10">
        <v>4</v>
      </c>
      <c r="AV10">
        <v>2</v>
      </c>
      <c r="AW10">
        <v>1</v>
      </c>
    </row>
    <row r="11" spans="1:49" x14ac:dyDescent="0.3">
      <c r="A11" s="59" t="s">
        <v>52</v>
      </c>
      <c r="B11" s="59">
        <v>3</v>
      </c>
      <c r="C11" s="59">
        <v>3</v>
      </c>
      <c r="D11" s="59">
        <v>4</v>
      </c>
      <c r="E11" s="59">
        <v>5</v>
      </c>
      <c r="F11" s="59">
        <v>5</v>
      </c>
      <c r="G11" s="59">
        <v>5</v>
      </c>
      <c r="H11" s="59">
        <v>10</v>
      </c>
      <c r="I11" s="59">
        <v>20</v>
      </c>
      <c r="J11" s="59">
        <v>5</v>
      </c>
      <c r="K11" s="59">
        <v>3</v>
      </c>
      <c r="L11" s="73"/>
      <c r="M11" t="s">
        <v>105</v>
      </c>
      <c r="N11" t="s">
        <v>101</v>
      </c>
      <c r="O11" t="s">
        <v>32</v>
      </c>
      <c r="P11" t="s">
        <v>21</v>
      </c>
      <c r="Q11">
        <f t="shared" si="1"/>
        <v>0</v>
      </c>
      <c r="R11">
        <v>0</v>
      </c>
      <c r="V11" t="s">
        <v>55</v>
      </c>
      <c r="W11" t="s">
        <v>26</v>
      </c>
      <c r="X11" t="s">
        <v>56</v>
      </c>
      <c r="Z11" t="s">
        <v>105</v>
      </c>
      <c r="AA11" t="s">
        <v>20</v>
      </c>
      <c r="AB11" t="s">
        <v>57</v>
      </c>
      <c r="AC11">
        <f t="shared" si="2"/>
        <v>10</v>
      </c>
      <c r="AD11">
        <v>0</v>
      </c>
      <c r="AE11">
        <v>10</v>
      </c>
      <c r="AF11">
        <v>7</v>
      </c>
      <c r="AH11" t="s">
        <v>105</v>
      </c>
      <c r="AI11" t="s">
        <v>20</v>
      </c>
      <c r="AJ11" t="s">
        <v>58</v>
      </c>
      <c r="AK11">
        <f t="shared" si="0"/>
        <v>0</v>
      </c>
      <c r="AL11">
        <v>0</v>
      </c>
      <c r="AP11" t="s">
        <v>105</v>
      </c>
      <c r="AQ11" t="s">
        <v>59</v>
      </c>
      <c r="AR11" t="s">
        <v>31</v>
      </c>
      <c r="AS11">
        <f t="shared" si="3"/>
        <v>25</v>
      </c>
      <c r="AT11">
        <v>15</v>
      </c>
      <c r="AU11">
        <v>10</v>
      </c>
      <c r="AV11">
        <v>7</v>
      </c>
      <c r="AW11">
        <v>4</v>
      </c>
    </row>
    <row r="12" spans="1:49" x14ac:dyDescent="0.3">
      <c r="A12" s="59" t="s">
        <v>56</v>
      </c>
      <c r="B12" s="59">
        <v>2</v>
      </c>
      <c r="C12" s="59">
        <v>2</v>
      </c>
      <c r="D12" s="59">
        <v>3</v>
      </c>
      <c r="E12" s="59">
        <v>4</v>
      </c>
      <c r="F12" s="59">
        <v>4</v>
      </c>
      <c r="G12" s="59">
        <v>4</v>
      </c>
      <c r="H12" s="59">
        <v>8</v>
      </c>
      <c r="I12" s="59">
        <v>15</v>
      </c>
      <c r="J12" s="59">
        <v>4</v>
      </c>
      <c r="K12" s="59">
        <v>2</v>
      </c>
      <c r="L12" s="73"/>
      <c r="M12" t="s">
        <v>105</v>
      </c>
      <c r="N12" t="s">
        <v>101</v>
      </c>
      <c r="O12" t="s">
        <v>36</v>
      </c>
      <c r="P12" t="s">
        <v>21</v>
      </c>
      <c r="Q12">
        <f t="shared" si="1"/>
        <v>0</v>
      </c>
      <c r="R12">
        <v>0</v>
      </c>
      <c r="V12" t="s">
        <v>60</v>
      </c>
      <c r="W12" t="s">
        <v>95</v>
      </c>
      <c r="X12" t="s">
        <v>61</v>
      </c>
      <c r="Z12" t="s">
        <v>105</v>
      </c>
      <c r="AA12" t="s">
        <v>20</v>
      </c>
      <c r="AB12" t="s">
        <v>98</v>
      </c>
      <c r="AC12">
        <f t="shared" si="2"/>
        <v>10</v>
      </c>
      <c r="AD12">
        <v>0</v>
      </c>
      <c r="AE12">
        <v>10</v>
      </c>
      <c r="AF12">
        <v>7</v>
      </c>
      <c r="AH12" t="s">
        <v>105</v>
      </c>
      <c r="AI12" t="s">
        <v>20</v>
      </c>
      <c r="AJ12" t="s">
        <v>62</v>
      </c>
      <c r="AK12">
        <f t="shared" si="0"/>
        <v>0</v>
      </c>
      <c r="AL12">
        <v>0</v>
      </c>
      <c r="AP12" t="s">
        <v>105</v>
      </c>
      <c r="AQ12" t="s">
        <v>59</v>
      </c>
      <c r="AR12" t="s">
        <v>35</v>
      </c>
      <c r="AS12">
        <f t="shared" si="3"/>
        <v>17</v>
      </c>
      <c r="AT12">
        <v>10</v>
      </c>
      <c r="AU12">
        <v>7</v>
      </c>
      <c r="AV12">
        <v>4</v>
      </c>
      <c r="AW12">
        <v>2</v>
      </c>
    </row>
    <row r="13" spans="1:49" x14ac:dyDescent="0.3">
      <c r="A13" s="59" t="s">
        <v>61</v>
      </c>
      <c r="B13" s="59">
        <v>1</v>
      </c>
      <c r="C13" s="59">
        <v>1</v>
      </c>
      <c r="D13" s="59">
        <v>2</v>
      </c>
      <c r="E13" s="59">
        <v>3</v>
      </c>
      <c r="F13" s="59">
        <v>3</v>
      </c>
      <c r="G13" s="59">
        <v>3</v>
      </c>
      <c r="H13" s="59">
        <v>5</v>
      </c>
      <c r="I13" s="59">
        <v>10</v>
      </c>
      <c r="J13" s="59">
        <v>3</v>
      </c>
      <c r="K13" s="59">
        <v>1</v>
      </c>
      <c r="L13" s="73"/>
      <c r="M13" t="s">
        <v>105</v>
      </c>
      <c r="N13" t="s">
        <v>101</v>
      </c>
      <c r="O13" t="s">
        <v>41</v>
      </c>
      <c r="P13" t="s">
        <v>21</v>
      </c>
      <c r="Q13">
        <f t="shared" si="1"/>
        <v>0</v>
      </c>
      <c r="R13">
        <v>0</v>
      </c>
      <c r="V13" t="s">
        <v>63</v>
      </c>
      <c r="X13" t="s">
        <v>64</v>
      </c>
      <c r="Z13" t="s">
        <v>105</v>
      </c>
      <c r="AA13" t="s">
        <v>20</v>
      </c>
      <c r="AB13" t="s">
        <v>65</v>
      </c>
      <c r="AC13">
        <f t="shared" si="2"/>
        <v>8</v>
      </c>
      <c r="AD13">
        <v>0</v>
      </c>
      <c r="AE13">
        <v>8</v>
      </c>
      <c r="AF13">
        <v>5</v>
      </c>
      <c r="AH13" t="s">
        <v>105</v>
      </c>
      <c r="AI13" t="s">
        <v>20</v>
      </c>
      <c r="AJ13" t="s">
        <v>66</v>
      </c>
      <c r="AK13">
        <f t="shared" si="0"/>
        <v>0</v>
      </c>
      <c r="AL13">
        <v>0</v>
      </c>
      <c r="AP13" t="s">
        <v>105</v>
      </c>
      <c r="AQ13" t="s">
        <v>59</v>
      </c>
      <c r="AR13" t="s">
        <v>40</v>
      </c>
      <c r="AS13">
        <f t="shared" si="3"/>
        <v>9</v>
      </c>
      <c r="AT13">
        <v>5</v>
      </c>
      <c r="AU13">
        <v>4</v>
      </c>
      <c r="AV13">
        <v>2</v>
      </c>
      <c r="AW13">
        <v>1</v>
      </c>
    </row>
    <row r="14" spans="1:49" x14ac:dyDescent="0.3">
      <c r="A14" s="59" t="s">
        <v>64</v>
      </c>
      <c r="B14" s="59">
        <v>0</v>
      </c>
      <c r="C14" s="59">
        <v>0</v>
      </c>
      <c r="D14" s="59">
        <v>1</v>
      </c>
      <c r="E14" s="59">
        <v>2</v>
      </c>
      <c r="F14" s="59">
        <v>2</v>
      </c>
      <c r="G14" s="59">
        <v>2</v>
      </c>
      <c r="H14" s="59">
        <v>3</v>
      </c>
      <c r="I14" s="59">
        <v>5</v>
      </c>
      <c r="J14" s="59">
        <v>2</v>
      </c>
      <c r="K14" s="59">
        <v>0</v>
      </c>
      <c r="L14" s="73"/>
      <c r="M14" t="s">
        <v>105</v>
      </c>
      <c r="N14" t="s">
        <v>101</v>
      </c>
      <c r="O14" t="s">
        <v>46</v>
      </c>
      <c r="P14" t="s">
        <v>21</v>
      </c>
      <c r="Q14">
        <f t="shared" si="1"/>
        <v>0</v>
      </c>
      <c r="R14">
        <v>0</v>
      </c>
      <c r="V14" t="s">
        <v>78</v>
      </c>
      <c r="X14" t="s">
        <v>67</v>
      </c>
      <c r="Z14" t="s">
        <v>105</v>
      </c>
      <c r="AA14" t="s">
        <v>20</v>
      </c>
      <c r="AB14" t="s">
        <v>68</v>
      </c>
      <c r="AC14">
        <f t="shared" si="2"/>
        <v>8</v>
      </c>
      <c r="AD14">
        <v>0</v>
      </c>
      <c r="AE14">
        <v>8</v>
      </c>
      <c r="AF14">
        <v>5</v>
      </c>
      <c r="AH14" t="s">
        <v>105</v>
      </c>
      <c r="AI14" t="s">
        <v>20</v>
      </c>
      <c r="AJ14" t="s">
        <v>69</v>
      </c>
      <c r="AK14">
        <f t="shared" si="0"/>
        <v>7</v>
      </c>
      <c r="AL14">
        <v>7</v>
      </c>
      <c r="AP14" s="77" t="s">
        <v>124</v>
      </c>
      <c r="AQ14" t="s">
        <v>104</v>
      </c>
      <c r="AR14" t="s">
        <v>31</v>
      </c>
      <c r="AS14">
        <f>AT14+AV14</f>
        <v>14</v>
      </c>
      <c r="AT14">
        <v>7</v>
      </c>
      <c r="AU14">
        <v>10</v>
      </c>
      <c r="AV14">
        <v>7</v>
      </c>
      <c r="AW14">
        <v>4</v>
      </c>
    </row>
    <row r="15" spans="1:49" x14ac:dyDescent="0.3">
      <c r="A15" s="59" t="s">
        <v>67</v>
      </c>
      <c r="B15" s="59">
        <v>0</v>
      </c>
      <c r="C15" s="59">
        <v>0</v>
      </c>
      <c r="D15" s="59">
        <v>0</v>
      </c>
      <c r="E15" s="59">
        <v>1</v>
      </c>
      <c r="F15" s="59">
        <v>1</v>
      </c>
      <c r="G15" s="59">
        <v>1</v>
      </c>
      <c r="H15" s="59">
        <v>2</v>
      </c>
      <c r="I15" s="59">
        <v>3</v>
      </c>
      <c r="J15" s="59">
        <v>1</v>
      </c>
      <c r="K15" s="59">
        <v>0</v>
      </c>
      <c r="L15" s="73"/>
      <c r="M15" t="s">
        <v>105</v>
      </c>
      <c r="N15" t="s">
        <v>101</v>
      </c>
      <c r="O15" t="s">
        <v>29</v>
      </c>
      <c r="P15" t="s">
        <v>22</v>
      </c>
      <c r="Q15">
        <f t="shared" si="1"/>
        <v>2</v>
      </c>
      <c r="R15">
        <v>2</v>
      </c>
      <c r="Z15" t="s">
        <v>105</v>
      </c>
      <c r="AA15" t="s">
        <v>20</v>
      </c>
      <c r="AB15" t="s">
        <v>70</v>
      </c>
      <c r="AC15">
        <f t="shared" si="2"/>
        <v>20</v>
      </c>
      <c r="AD15">
        <v>0</v>
      </c>
      <c r="AE15">
        <v>20</v>
      </c>
      <c r="AF15">
        <v>13</v>
      </c>
      <c r="AH15" t="s">
        <v>105</v>
      </c>
      <c r="AI15" t="s">
        <v>20</v>
      </c>
      <c r="AJ15" t="s">
        <v>71</v>
      </c>
      <c r="AK15">
        <f t="shared" si="0"/>
        <v>5</v>
      </c>
      <c r="AL15">
        <v>5</v>
      </c>
      <c r="AP15" s="77" t="s">
        <v>124</v>
      </c>
      <c r="AQ15" t="s">
        <v>104</v>
      </c>
      <c r="AR15" t="s">
        <v>35</v>
      </c>
      <c r="AS15">
        <f t="shared" ref="AS15:AS22" si="4">AT15+AV15</f>
        <v>9</v>
      </c>
      <c r="AT15">
        <v>5</v>
      </c>
      <c r="AU15">
        <v>7</v>
      </c>
      <c r="AV15">
        <v>4</v>
      </c>
      <c r="AW15">
        <v>2</v>
      </c>
    </row>
    <row r="16" spans="1:49" ht="15" customHeight="1" x14ac:dyDescent="0.3">
      <c r="A16" s="159" t="s">
        <v>72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72"/>
      <c r="M16" t="s">
        <v>105</v>
      </c>
      <c r="N16" t="s">
        <v>101</v>
      </c>
      <c r="O16" t="s">
        <v>32</v>
      </c>
      <c r="P16" t="s">
        <v>22</v>
      </c>
      <c r="Q16">
        <f t="shared" si="1"/>
        <v>1</v>
      </c>
      <c r="R16">
        <v>1</v>
      </c>
      <c r="Z16" t="s">
        <v>105</v>
      </c>
      <c r="AA16" t="s">
        <v>20</v>
      </c>
      <c r="AB16" t="s">
        <v>73</v>
      </c>
      <c r="AC16">
        <f t="shared" si="2"/>
        <v>20</v>
      </c>
      <c r="AD16">
        <v>0</v>
      </c>
      <c r="AE16">
        <v>20</v>
      </c>
      <c r="AF16">
        <v>13</v>
      </c>
      <c r="AH16" t="s">
        <v>105</v>
      </c>
      <c r="AI16" t="s">
        <v>20</v>
      </c>
      <c r="AJ16" t="s">
        <v>74</v>
      </c>
      <c r="AK16">
        <f t="shared" si="0"/>
        <v>3</v>
      </c>
      <c r="AL16">
        <v>3</v>
      </c>
      <c r="AP16" s="77" t="s">
        <v>124</v>
      </c>
      <c r="AQ16" t="s">
        <v>104</v>
      </c>
      <c r="AR16" t="s">
        <v>40</v>
      </c>
      <c r="AS16">
        <f t="shared" si="4"/>
        <v>5</v>
      </c>
      <c r="AT16">
        <v>3</v>
      </c>
      <c r="AU16">
        <v>4</v>
      </c>
      <c r="AV16">
        <v>2</v>
      </c>
      <c r="AW16">
        <v>1</v>
      </c>
    </row>
    <row r="17" spans="1:49" x14ac:dyDescent="0.3">
      <c r="A17" s="59" t="s">
        <v>52</v>
      </c>
      <c r="B17" s="59">
        <v>3</v>
      </c>
      <c r="C17" s="59">
        <v>3</v>
      </c>
      <c r="D17" s="59">
        <v>4</v>
      </c>
      <c r="E17" s="59">
        <v>5</v>
      </c>
      <c r="F17" s="59">
        <v>5</v>
      </c>
      <c r="G17" s="59">
        <v>5</v>
      </c>
      <c r="H17" s="59">
        <v>13</v>
      </c>
      <c r="I17" s="59">
        <v>25</v>
      </c>
      <c r="J17" s="59">
        <v>5</v>
      </c>
      <c r="K17" s="59">
        <v>3</v>
      </c>
      <c r="L17" s="73"/>
      <c r="M17" t="s">
        <v>105</v>
      </c>
      <c r="N17" t="s">
        <v>101</v>
      </c>
      <c r="O17" t="s">
        <v>36</v>
      </c>
      <c r="P17" t="s">
        <v>22</v>
      </c>
      <c r="Q17">
        <f t="shared" si="1"/>
        <v>0</v>
      </c>
      <c r="R17">
        <v>0</v>
      </c>
      <c r="W17" t="s">
        <v>104</v>
      </c>
      <c r="Z17" t="s">
        <v>105</v>
      </c>
      <c r="AA17" t="s">
        <v>20</v>
      </c>
      <c r="AB17" t="s">
        <v>75</v>
      </c>
      <c r="AC17">
        <f t="shared" si="2"/>
        <v>0</v>
      </c>
      <c r="AD17">
        <v>0</v>
      </c>
      <c r="AE17">
        <v>0</v>
      </c>
      <c r="AF17">
        <v>0</v>
      </c>
      <c r="AH17" t="s">
        <v>105</v>
      </c>
      <c r="AI17" t="s">
        <v>21</v>
      </c>
      <c r="AJ17" s="59" t="s">
        <v>126</v>
      </c>
      <c r="AK17">
        <f t="shared" si="0"/>
        <v>3</v>
      </c>
      <c r="AL17">
        <v>3</v>
      </c>
      <c r="AP17" s="77" t="s">
        <v>124</v>
      </c>
      <c r="AQ17" t="s">
        <v>45</v>
      </c>
      <c r="AR17" t="s">
        <v>31</v>
      </c>
      <c r="AS17">
        <f t="shared" si="4"/>
        <v>17</v>
      </c>
      <c r="AT17">
        <v>10</v>
      </c>
      <c r="AU17">
        <v>10</v>
      </c>
      <c r="AV17">
        <v>7</v>
      </c>
      <c r="AW17">
        <v>4</v>
      </c>
    </row>
    <row r="18" spans="1:49" x14ac:dyDescent="0.3">
      <c r="A18" s="59" t="s">
        <v>56</v>
      </c>
      <c r="B18" s="59">
        <v>2</v>
      </c>
      <c r="C18" s="59">
        <v>2</v>
      </c>
      <c r="D18" s="59">
        <v>3</v>
      </c>
      <c r="E18" s="59">
        <v>4</v>
      </c>
      <c r="F18" s="59">
        <v>4</v>
      </c>
      <c r="G18" s="59">
        <v>4</v>
      </c>
      <c r="H18" s="59">
        <v>10</v>
      </c>
      <c r="I18" s="59">
        <v>20</v>
      </c>
      <c r="J18" s="59">
        <v>4</v>
      </c>
      <c r="K18" s="59">
        <v>2</v>
      </c>
      <c r="L18" s="73"/>
      <c r="M18" t="s">
        <v>105</v>
      </c>
      <c r="N18" t="s">
        <v>101</v>
      </c>
      <c r="O18" t="s">
        <v>41</v>
      </c>
      <c r="P18" t="s">
        <v>22</v>
      </c>
      <c r="Q18">
        <f t="shared" si="1"/>
        <v>0</v>
      </c>
      <c r="R18">
        <v>0</v>
      </c>
      <c r="W18" t="s">
        <v>45</v>
      </c>
      <c r="Z18" t="s">
        <v>105</v>
      </c>
      <c r="AA18" t="s">
        <v>20</v>
      </c>
      <c r="AB18" t="s">
        <v>99</v>
      </c>
      <c r="AC18">
        <f t="shared" si="2"/>
        <v>0</v>
      </c>
      <c r="AD18">
        <v>0</v>
      </c>
      <c r="AE18">
        <v>0</v>
      </c>
      <c r="AF18">
        <v>0</v>
      </c>
      <c r="AH18" t="s">
        <v>105</v>
      </c>
      <c r="AI18" t="s">
        <v>21</v>
      </c>
      <c r="AJ18" t="s">
        <v>127</v>
      </c>
      <c r="AK18">
        <f t="shared" si="0"/>
        <v>3</v>
      </c>
      <c r="AL18">
        <v>3</v>
      </c>
      <c r="AP18" s="77" t="s">
        <v>124</v>
      </c>
      <c r="AQ18" t="s">
        <v>45</v>
      </c>
      <c r="AR18" t="s">
        <v>35</v>
      </c>
      <c r="AS18">
        <f t="shared" si="4"/>
        <v>11</v>
      </c>
      <c r="AT18">
        <v>7</v>
      </c>
      <c r="AU18">
        <v>7</v>
      </c>
      <c r="AV18">
        <v>4</v>
      </c>
      <c r="AW18">
        <v>2</v>
      </c>
    </row>
    <row r="19" spans="1:49" x14ac:dyDescent="0.3">
      <c r="A19" s="59" t="s">
        <v>61</v>
      </c>
      <c r="B19" s="59">
        <v>1</v>
      </c>
      <c r="C19" s="59">
        <v>1</v>
      </c>
      <c r="D19" s="59">
        <v>2</v>
      </c>
      <c r="E19" s="59">
        <v>3</v>
      </c>
      <c r="F19" s="59">
        <v>3</v>
      </c>
      <c r="G19" s="59">
        <v>3</v>
      </c>
      <c r="H19" s="59">
        <v>8</v>
      </c>
      <c r="I19" s="59">
        <v>15</v>
      </c>
      <c r="J19" s="59">
        <v>3</v>
      </c>
      <c r="K19" s="59">
        <v>1</v>
      </c>
      <c r="L19" s="73"/>
      <c r="M19" t="s">
        <v>105</v>
      </c>
      <c r="N19" t="s">
        <v>101</v>
      </c>
      <c r="O19" t="s">
        <v>46</v>
      </c>
      <c r="P19" t="s">
        <v>22</v>
      </c>
      <c r="Q19">
        <f t="shared" si="1"/>
        <v>0</v>
      </c>
      <c r="R19">
        <v>0</v>
      </c>
      <c r="W19" t="s">
        <v>59</v>
      </c>
      <c r="Z19" t="s">
        <v>105</v>
      </c>
      <c r="AA19" t="s">
        <v>20</v>
      </c>
      <c r="AB19" t="s">
        <v>76</v>
      </c>
      <c r="AC19">
        <f t="shared" si="2"/>
        <v>8</v>
      </c>
      <c r="AE19">
        <v>8</v>
      </c>
      <c r="AF19">
        <v>5</v>
      </c>
      <c r="AH19" t="s">
        <v>105</v>
      </c>
      <c r="AI19" t="s">
        <v>21</v>
      </c>
      <c r="AJ19" t="s">
        <v>128</v>
      </c>
      <c r="AK19">
        <f t="shared" si="0"/>
        <v>3</v>
      </c>
      <c r="AL19">
        <v>3</v>
      </c>
      <c r="AP19" s="77" t="s">
        <v>124</v>
      </c>
      <c r="AQ19" t="s">
        <v>45</v>
      </c>
      <c r="AR19" t="s">
        <v>40</v>
      </c>
      <c r="AS19">
        <f t="shared" si="4"/>
        <v>6</v>
      </c>
      <c r="AT19">
        <v>4</v>
      </c>
      <c r="AU19">
        <v>4</v>
      </c>
      <c r="AV19">
        <v>2</v>
      </c>
      <c r="AW19">
        <v>1</v>
      </c>
    </row>
    <row r="20" spans="1:49" x14ac:dyDescent="0.3">
      <c r="A20" s="59" t="s">
        <v>64</v>
      </c>
      <c r="B20" s="59">
        <v>0</v>
      </c>
      <c r="C20" s="59">
        <v>0</v>
      </c>
      <c r="D20" s="59">
        <v>1</v>
      </c>
      <c r="E20" s="59">
        <v>2</v>
      </c>
      <c r="F20" s="59">
        <v>2</v>
      </c>
      <c r="G20" s="59">
        <v>2</v>
      </c>
      <c r="H20" s="59">
        <v>5</v>
      </c>
      <c r="I20" s="59">
        <v>10</v>
      </c>
      <c r="J20" s="59">
        <v>2</v>
      </c>
      <c r="K20" s="59">
        <v>0</v>
      </c>
      <c r="L20" s="73"/>
      <c r="M20" t="s">
        <v>105</v>
      </c>
      <c r="N20" t="s">
        <v>101</v>
      </c>
      <c r="O20" t="s">
        <v>29</v>
      </c>
      <c r="P20" t="s">
        <v>23</v>
      </c>
      <c r="Q20">
        <f t="shared" si="1"/>
        <v>3</v>
      </c>
      <c r="R20">
        <v>3</v>
      </c>
      <c r="Z20" t="s">
        <v>105</v>
      </c>
      <c r="AA20" t="s">
        <v>20</v>
      </c>
      <c r="AB20" t="s">
        <v>77</v>
      </c>
      <c r="AC20">
        <f t="shared" si="2"/>
        <v>10</v>
      </c>
      <c r="AD20">
        <v>0</v>
      </c>
      <c r="AE20">
        <v>10</v>
      </c>
      <c r="AF20">
        <v>7</v>
      </c>
      <c r="AH20" t="s">
        <v>105</v>
      </c>
      <c r="AI20" t="s">
        <v>21</v>
      </c>
      <c r="AJ20" t="s">
        <v>44</v>
      </c>
      <c r="AK20">
        <f t="shared" si="0"/>
        <v>3</v>
      </c>
      <c r="AL20">
        <v>3</v>
      </c>
      <c r="AP20" s="77" t="s">
        <v>124</v>
      </c>
      <c r="AQ20" t="s">
        <v>59</v>
      </c>
      <c r="AR20" t="s">
        <v>31</v>
      </c>
      <c r="AS20">
        <f t="shared" si="4"/>
        <v>22</v>
      </c>
      <c r="AT20">
        <v>15</v>
      </c>
      <c r="AU20">
        <v>10</v>
      </c>
      <c r="AV20">
        <v>7</v>
      </c>
      <c r="AW20">
        <v>4</v>
      </c>
    </row>
    <row r="21" spans="1:49" x14ac:dyDescent="0.3">
      <c r="A21" s="59" t="s">
        <v>67</v>
      </c>
      <c r="B21" s="59">
        <v>0</v>
      </c>
      <c r="C21" s="59">
        <v>0</v>
      </c>
      <c r="D21" s="59">
        <v>0</v>
      </c>
      <c r="E21" s="59">
        <v>1</v>
      </c>
      <c r="F21" s="59">
        <v>1</v>
      </c>
      <c r="G21" s="59">
        <v>1</v>
      </c>
      <c r="H21" s="59">
        <v>3</v>
      </c>
      <c r="I21" s="59">
        <v>5</v>
      </c>
      <c r="J21" s="59">
        <v>1</v>
      </c>
      <c r="K21" s="59">
        <v>0</v>
      </c>
      <c r="L21" s="73"/>
      <c r="M21" t="s">
        <v>105</v>
      </c>
      <c r="N21" t="s">
        <v>101</v>
      </c>
      <c r="O21" t="s">
        <v>32</v>
      </c>
      <c r="P21" t="s">
        <v>23</v>
      </c>
      <c r="Q21">
        <f t="shared" si="1"/>
        <v>2</v>
      </c>
      <c r="R21">
        <v>2</v>
      </c>
      <c r="Z21" t="s">
        <v>105</v>
      </c>
      <c r="AA21" t="s">
        <v>21</v>
      </c>
      <c r="AB21" t="s">
        <v>30</v>
      </c>
      <c r="AC21">
        <f t="shared" si="2"/>
        <v>2</v>
      </c>
      <c r="AD21">
        <v>2</v>
      </c>
      <c r="AE21">
        <v>0</v>
      </c>
      <c r="AF21">
        <v>0</v>
      </c>
      <c r="AH21" t="s">
        <v>105</v>
      </c>
      <c r="AI21" t="s">
        <v>21</v>
      </c>
      <c r="AJ21" t="s">
        <v>49</v>
      </c>
      <c r="AK21">
        <f t="shared" si="0"/>
        <v>2</v>
      </c>
      <c r="AL21">
        <v>2</v>
      </c>
      <c r="AP21" s="77" t="s">
        <v>124</v>
      </c>
      <c r="AQ21" t="s">
        <v>59</v>
      </c>
      <c r="AR21" t="s">
        <v>35</v>
      </c>
      <c r="AS21">
        <f t="shared" si="4"/>
        <v>14</v>
      </c>
      <c r="AT21">
        <v>10</v>
      </c>
      <c r="AU21">
        <v>7</v>
      </c>
      <c r="AV21">
        <v>4</v>
      </c>
      <c r="AW21">
        <v>2</v>
      </c>
    </row>
    <row r="22" spans="1:49" ht="15" customHeight="1" x14ac:dyDescent="0.3">
      <c r="A22" s="159" t="s">
        <v>78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72"/>
      <c r="M22" t="s">
        <v>105</v>
      </c>
      <c r="N22" t="s">
        <v>101</v>
      </c>
      <c r="O22" t="s">
        <v>36</v>
      </c>
      <c r="P22" t="s">
        <v>23</v>
      </c>
      <c r="Q22">
        <f t="shared" si="1"/>
        <v>1</v>
      </c>
      <c r="R22">
        <v>1</v>
      </c>
      <c r="Z22" t="s">
        <v>105</v>
      </c>
      <c r="AA22" t="s">
        <v>21</v>
      </c>
      <c r="AB22" t="s">
        <v>34</v>
      </c>
      <c r="AC22">
        <f t="shared" si="2"/>
        <v>3</v>
      </c>
      <c r="AD22">
        <v>3</v>
      </c>
      <c r="AE22">
        <v>0</v>
      </c>
      <c r="AF22">
        <v>0</v>
      </c>
      <c r="AH22" t="s">
        <v>105</v>
      </c>
      <c r="AI22" t="s">
        <v>21</v>
      </c>
      <c r="AJ22" t="s">
        <v>54</v>
      </c>
      <c r="AK22">
        <f t="shared" si="0"/>
        <v>1</v>
      </c>
      <c r="AL22">
        <v>1</v>
      </c>
      <c r="AP22" s="77" t="s">
        <v>124</v>
      </c>
      <c r="AQ22" t="s">
        <v>59</v>
      </c>
      <c r="AR22" t="s">
        <v>40</v>
      </c>
      <c r="AS22">
        <f t="shared" si="4"/>
        <v>7</v>
      </c>
      <c r="AT22">
        <v>5</v>
      </c>
      <c r="AU22">
        <v>4</v>
      </c>
      <c r="AV22">
        <v>2</v>
      </c>
      <c r="AW22">
        <v>1</v>
      </c>
    </row>
    <row r="23" spans="1:49" x14ac:dyDescent="0.3">
      <c r="A23" s="59" t="s">
        <v>52</v>
      </c>
      <c r="B23" s="59">
        <v>2</v>
      </c>
      <c r="C23" s="59">
        <v>2</v>
      </c>
      <c r="D23" s="59">
        <v>3</v>
      </c>
      <c r="E23" s="59">
        <v>4</v>
      </c>
      <c r="F23" s="59">
        <v>4</v>
      </c>
      <c r="G23" s="59">
        <v>4</v>
      </c>
      <c r="H23" s="59">
        <v>10</v>
      </c>
      <c r="I23" s="59">
        <v>20</v>
      </c>
      <c r="J23" s="59">
        <v>5</v>
      </c>
      <c r="K23" s="59">
        <v>3</v>
      </c>
      <c r="L23" s="73"/>
      <c r="M23" t="s">
        <v>105</v>
      </c>
      <c r="N23" t="s">
        <v>101</v>
      </c>
      <c r="O23" t="s">
        <v>41</v>
      </c>
      <c r="P23" t="s">
        <v>23</v>
      </c>
      <c r="Q23">
        <f t="shared" si="1"/>
        <v>0</v>
      </c>
      <c r="R23">
        <v>0</v>
      </c>
      <c r="Z23" t="s">
        <v>105</v>
      </c>
      <c r="AA23" t="s">
        <v>21</v>
      </c>
      <c r="AB23" t="s">
        <v>38</v>
      </c>
      <c r="AC23">
        <f t="shared" si="2"/>
        <v>15</v>
      </c>
      <c r="AD23">
        <v>0</v>
      </c>
      <c r="AE23">
        <v>15</v>
      </c>
      <c r="AF23">
        <v>10</v>
      </c>
      <c r="AH23" t="s">
        <v>105</v>
      </c>
      <c r="AI23" t="s">
        <v>21</v>
      </c>
      <c r="AJ23" t="s">
        <v>58</v>
      </c>
      <c r="AK23">
        <f t="shared" si="0"/>
        <v>0</v>
      </c>
      <c r="AL23">
        <v>0</v>
      </c>
      <c r="AP23" t="s">
        <v>106</v>
      </c>
      <c r="AQ23" t="s">
        <v>104</v>
      </c>
      <c r="AR23" t="s">
        <v>31</v>
      </c>
      <c r="AS23">
        <f>AT23</f>
        <v>7</v>
      </c>
      <c r="AT23">
        <v>7</v>
      </c>
      <c r="AU23">
        <v>10</v>
      </c>
      <c r="AV23">
        <v>7</v>
      </c>
      <c r="AW23">
        <v>4</v>
      </c>
    </row>
    <row r="24" spans="1:49" x14ac:dyDescent="0.3">
      <c r="A24" s="59" t="s">
        <v>56</v>
      </c>
      <c r="B24" s="59">
        <v>1</v>
      </c>
      <c r="C24" s="59">
        <v>1</v>
      </c>
      <c r="D24" s="59">
        <v>2</v>
      </c>
      <c r="E24" s="59">
        <v>3</v>
      </c>
      <c r="F24" s="59">
        <v>3</v>
      </c>
      <c r="G24" s="59">
        <v>3</v>
      </c>
      <c r="H24" s="59">
        <v>8</v>
      </c>
      <c r="I24" s="59">
        <v>15</v>
      </c>
      <c r="J24" s="59">
        <v>4</v>
      </c>
      <c r="K24" s="59">
        <v>2</v>
      </c>
      <c r="L24" s="73"/>
      <c r="M24" t="s">
        <v>105</v>
      </c>
      <c r="N24" t="s">
        <v>101</v>
      </c>
      <c r="O24" t="s">
        <v>46</v>
      </c>
      <c r="P24" t="s">
        <v>23</v>
      </c>
      <c r="Q24">
        <f t="shared" si="1"/>
        <v>0</v>
      </c>
      <c r="R24">
        <v>0</v>
      </c>
      <c r="W24" t="s">
        <v>31</v>
      </c>
      <c r="Z24" t="s">
        <v>105</v>
      </c>
      <c r="AA24" t="s">
        <v>21</v>
      </c>
      <c r="AB24" t="s">
        <v>43</v>
      </c>
      <c r="AC24">
        <f t="shared" si="2"/>
        <v>15</v>
      </c>
      <c r="AD24">
        <v>0</v>
      </c>
      <c r="AE24">
        <v>15</v>
      </c>
      <c r="AF24">
        <v>10</v>
      </c>
      <c r="AH24" t="s">
        <v>105</v>
      </c>
      <c r="AI24" t="s">
        <v>21</v>
      </c>
      <c r="AJ24" t="s">
        <v>62</v>
      </c>
      <c r="AK24">
        <f t="shared" si="0"/>
        <v>0</v>
      </c>
      <c r="AL24">
        <v>0</v>
      </c>
      <c r="AP24" t="s">
        <v>106</v>
      </c>
      <c r="AQ24" t="s">
        <v>104</v>
      </c>
      <c r="AR24" t="s">
        <v>35</v>
      </c>
      <c r="AS24">
        <f t="shared" ref="AS24:AS31" si="5">AT24</f>
        <v>5</v>
      </c>
      <c r="AT24">
        <v>5</v>
      </c>
      <c r="AU24">
        <v>7</v>
      </c>
      <c r="AV24">
        <v>4</v>
      </c>
      <c r="AW24">
        <v>2</v>
      </c>
    </row>
    <row r="25" spans="1:49" x14ac:dyDescent="0.3">
      <c r="A25" s="59" t="s">
        <v>61</v>
      </c>
      <c r="B25" s="59">
        <v>0</v>
      </c>
      <c r="C25" s="59">
        <v>0</v>
      </c>
      <c r="D25" s="59">
        <v>1</v>
      </c>
      <c r="E25" s="59">
        <v>2</v>
      </c>
      <c r="F25" s="59">
        <v>2</v>
      </c>
      <c r="G25" s="59">
        <v>2</v>
      </c>
      <c r="H25" s="59">
        <v>5</v>
      </c>
      <c r="I25" s="59">
        <v>10</v>
      </c>
      <c r="J25" s="59">
        <v>3</v>
      </c>
      <c r="K25" s="59">
        <v>1</v>
      </c>
      <c r="L25" s="73"/>
      <c r="M25" t="s">
        <v>105</v>
      </c>
      <c r="N25" t="s">
        <v>101</v>
      </c>
      <c r="O25" t="s">
        <v>29</v>
      </c>
      <c r="P25" t="s">
        <v>24</v>
      </c>
      <c r="Q25">
        <f t="shared" si="1"/>
        <v>3</v>
      </c>
      <c r="R25">
        <v>3</v>
      </c>
      <c r="W25" t="s">
        <v>35</v>
      </c>
      <c r="Z25" t="s">
        <v>105</v>
      </c>
      <c r="AA25" t="s">
        <v>21</v>
      </c>
      <c r="AB25" t="s">
        <v>48</v>
      </c>
      <c r="AC25">
        <f t="shared" si="2"/>
        <v>8</v>
      </c>
      <c r="AD25">
        <v>0</v>
      </c>
      <c r="AE25">
        <v>8</v>
      </c>
      <c r="AF25">
        <v>5</v>
      </c>
      <c r="AH25" t="s">
        <v>105</v>
      </c>
      <c r="AI25" t="s">
        <v>21</v>
      </c>
      <c r="AJ25" t="s">
        <v>66</v>
      </c>
      <c r="AK25">
        <f t="shared" si="0"/>
        <v>0</v>
      </c>
      <c r="AL25">
        <v>0</v>
      </c>
      <c r="AP25" t="s">
        <v>106</v>
      </c>
      <c r="AQ25" t="s">
        <v>104</v>
      </c>
      <c r="AR25" t="s">
        <v>40</v>
      </c>
      <c r="AS25">
        <f t="shared" si="5"/>
        <v>3</v>
      </c>
      <c r="AT25">
        <v>3</v>
      </c>
      <c r="AU25">
        <v>4</v>
      </c>
      <c r="AV25">
        <v>2</v>
      </c>
      <c r="AW25">
        <v>1</v>
      </c>
    </row>
    <row r="26" spans="1:49" x14ac:dyDescent="0.3">
      <c r="A26" s="59" t="s">
        <v>64</v>
      </c>
      <c r="B26" s="59">
        <v>0</v>
      </c>
      <c r="C26" s="59">
        <v>0</v>
      </c>
      <c r="D26" s="59">
        <v>0</v>
      </c>
      <c r="E26" s="59">
        <v>1</v>
      </c>
      <c r="F26" s="59">
        <v>1</v>
      </c>
      <c r="G26" s="59">
        <v>1</v>
      </c>
      <c r="H26" s="59">
        <v>3</v>
      </c>
      <c r="I26" s="59">
        <v>5</v>
      </c>
      <c r="J26" s="59">
        <v>2</v>
      </c>
      <c r="K26" s="59">
        <v>0</v>
      </c>
      <c r="L26" s="73"/>
      <c r="M26" t="s">
        <v>105</v>
      </c>
      <c r="N26" t="s">
        <v>101</v>
      </c>
      <c r="O26" t="s">
        <v>32</v>
      </c>
      <c r="P26" t="s">
        <v>24</v>
      </c>
      <c r="Q26">
        <f t="shared" si="1"/>
        <v>2</v>
      </c>
      <c r="R26">
        <v>2</v>
      </c>
      <c r="W26" t="s">
        <v>40</v>
      </c>
      <c r="Z26" t="s">
        <v>105</v>
      </c>
      <c r="AA26" t="s">
        <v>21</v>
      </c>
      <c r="AB26" t="s">
        <v>53</v>
      </c>
      <c r="AC26">
        <f t="shared" si="2"/>
        <v>20</v>
      </c>
      <c r="AD26">
        <v>0</v>
      </c>
      <c r="AE26">
        <v>20</v>
      </c>
      <c r="AF26">
        <v>13</v>
      </c>
      <c r="AH26" t="s">
        <v>105</v>
      </c>
      <c r="AI26" t="s">
        <v>21</v>
      </c>
      <c r="AJ26" t="s">
        <v>69</v>
      </c>
      <c r="AK26">
        <f t="shared" si="0"/>
        <v>7</v>
      </c>
      <c r="AL26">
        <v>7</v>
      </c>
      <c r="AP26" t="s">
        <v>106</v>
      </c>
      <c r="AQ26" t="s">
        <v>45</v>
      </c>
      <c r="AR26" t="s">
        <v>31</v>
      </c>
      <c r="AS26">
        <f t="shared" si="5"/>
        <v>10</v>
      </c>
      <c r="AT26">
        <v>10</v>
      </c>
      <c r="AU26">
        <v>10</v>
      </c>
      <c r="AV26">
        <v>7</v>
      </c>
      <c r="AW26">
        <v>4</v>
      </c>
    </row>
    <row r="27" spans="1:49" x14ac:dyDescent="0.3">
      <c r="A27" s="59" t="s">
        <v>67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1</v>
      </c>
      <c r="I27" s="59">
        <v>2</v>
      </c>
      <c r="J27" s="59">
        <v>1</v>
      </c>
      <c r="K27" s="59">
        <v>0</v>
      </c>
      <c r="L27" s="73"/>
      <c r="M27" t="s">
        <v>105</v>
      </c>
      <c r="N27" t="s">
        <v>101</v>
      </c>
      <c r="O27" t="s">
        <v>36</v>
      </c>
      <c r="P27" t="s">
        <v>24</v>
      </c>
      <c r="Q27">
        <f t="shared" si="1"/>
        <v>1</v>
      </c>
      <c r="R27">
        <v>1</v>
      </c>
      <c r="Z27" t="s">
        <v>105</v>
      </c>
      <c r="AA27" t="s">
        <v>21</v>
      </c>
      <c r="AB27" t="s">
        <v>57</v>
      </c>
      <c r="AC27">
        <f t="shared" si="2"/>
        <v>10</v>
      </c>
      <c r="AD27">
        <v>0</v>
      </c>
      <c r="AE27">
        <v>10</v>
      </c>
      <c r="AF27">
        <v>7</v>
      </c>
      <c r="AH27" t="s">
        <v>105</v>
      </c>
      <c r="AI27" t="s">
        <v>21</v>
      </c>
      <c r="AJ27" t="s">
        <v>71</v>
      </c>
      <c r="AK27">
        <f t="shared" si="0"/>
        <v>5</v>
      </c>
      <c r="AL27">
        <v>5</v>
      </c>
      <c r="AP27" t="s">
        <v>106</v>
      </c>
      <c r="AQ27" t="s">
        <v>45</v>
      </c>
      <c r="AR27" t="s">
        <v>35</v>
      </c>
      <c r="AS27">
        <f t="shared" si="5"/>
        <v>7</v>
      </c>
      <c r="AT27">
        <v>7</v>
      </c>
      <c r="AU27">
        <v>7</v>
      </c>
      <c r="AV27">
        <v>4</v>
      </c>
      <c r="AW27">
        <v>2</v>
      </c>
    </row>
    <row r="28" spans="1:49" ht="15" customHeight="1" x14ac:dyDescent="0.3">
      <c r="A28" s="168" t="s">
        <v>79</v>
      </c>
      <c r="B28" s="169"/>
      <c r="C28" s="169"/>
      <c r="D28" s="169"/>
      <c r="E28" s="169"/>
      <c r="F28" s="169"/>
      <c r="G28" s="169"/>
      <c r="H28" s="169"/>
      <c r="I28" s="170"/>
      <c r="J28" s="64"/>
      <c r="K28" s="64"/>
      <c r="L28" s="74"/>
      <c r="M28" t="s">
        <v>105</v>
      </c>
      <c r="N28" t="s">
        <v>101</v>
      </c>
      <c r="O28" t="s">
        <v>41</v>
      </c>
      <c r="P28" t="s">
        <v>24</v>
      </c>
      <c r="Q28">
        <f t="shared" si="1"/>
        <v>0</v>
      </c>
      <c r="R28">
        <v>0</v>
      </c>
      <c r="V28" s="59" t="s">
        <v>126</v>
      </c>
      <c r="Z28" t="s">
        <v>105</v>
      </c>
      <c r="AA28" t="s">
        <v>21</v>
      </c>
      <c r="AB28" t="s">
        <v>98</v>
      </c>
      <c r="AC28">
        <f t="shared" si="2"/>
        <v>10</v>
      </c>
      <c r="AD28">
        <v>0</v>
      </c>
      <c r="AE28">
        <v>10</v>
      </c>
      <c r="AF28">
        <v>7</v>
      </c>
      <c r="AH28" t="s">
        <v>105</v>
      </c>
      <c r="AI28" t="s">
        <v>21</v>
      </c>
      <c r="AJ28" t="s">
        <v>74</v>
      </c>
      <c r="AK28">
        <f t="shared" si="0"/>
        <v>3</v>
      </c>
      <c r="AL28">
        <v>3</v>
      </c>
      <c r="AP28" t="s">
        <v>106</v>
      </c>
      <c r="AQ28" t="s">
        <v>45</v>
      </c>
      <c r="AR28" t="s">
        <v>40</v>
      </c>
      <c r="AS28">
        <f t="shared" si="5"/>
        <v>4</v>
      </c>
      <c r="AT28">
        <v>4</v>
      </c>
      <c r="AU28">
        <v>4</v>
      </c>
      <c r="AV28">
        <v>2</v>
      </c>
      <c r="AW28">
        <v>1</v>
      </c>
    </row>
    <row r="29" spans="1:49" ht="14.4" customHeight="1" x14ac:dyDescent="0.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75"/>
      <c r="M29" t="s">
        <v>105</v>
      </c>
      <c r="N29" t="s">
        <v>101</v>
      </c>
      <c r="O29" t="s">
        <v>46</v>
      </c>
      <c r="P29" t="s">
        <v>24</v>
      </c>
      <c r="Q29">
        <f t="shared" si="1"/>
        <v>0</v>
      </c>
      <c r="R29">
        <v>0</v>
      </c>
      <c r="V29" s="59" t="s">
        <v>129</v>
      </c>
      <c r="Z29" t="s">
        <v>105</v>
      </c>
      <c r="AA29" t="s">
        <v>21</v>
      </c>
      <c r="AB29" t="s">
        <v>65</v>
      </c>
      <c r="AC29">
        <f t="shared" si="2"/>
        <v>8</v>
      </c>
      <c r="AD29">
        <v>0</v>
      </c>
      <c r="AE29">
        <v>8</v>
      </c>
      <c r="AF29">
        <v>5</v>
      </c>
      <c r="AH29" t="s">
        <v>105</v>
      </c>
      <c r="AI29" t="s">
        <v>22</v>
      </c>
      <c r="AJ29" s="59" t="s">
        <v>126</v>
      </c>
      <c r="AK29">
        <f t="shared" si="0"/>
        <v>20</v>
      </c>
      <c r="AL29">
        <v>5</v>
      </c>
      <c r="AM29">
        <v>15</v>
      </c>
      <c r="AN29">
        <v>10</v>
      </c>
      <c r="AO29">
        <v>5</v>
      </c>
      <c r="AP29" t="s">
        <v>106</v>
      </c>
      <c r="AQ29" t="s">
        <v>59</v>
      </c>
      <c r="AR29" t="s">
        <v>31</v>
      </c>
      <c r="AS29">
        <f t="shared" si="5"/>
        <v>15</v>
      </c>
      <c r="AT29">
        <v>15</v>
      </c>
      <c r="AU29">
        <v>10</v>
      </c>
      <c r="AV29">
        <v>7</v>
      </c>
      <c r="AW29">
        <v>4</v>
      </c>
    </row>
    <row r="30" spans="1:49" ht="26.4" x14ac:dyDescent="0.3">
      <c r="A30" s="59" t="s">
        <v>30</v>
      </c>
      <c r="B30" s="59">
        <v>2</v>
      </c>
      <c r="C30" s="59">
        <v>2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73"/>
      <c r="M30" t="s">
        <v>105</v>
      </c>
      <c r="N30" t="s">
        <v>101</v>
      </c>
      <c r="O30" t="s">
        <v>29</v>
      </c>
      <c r="P30" t="s">
        <v>45</v>
      </c>
      <c r="Q30">
        <f t="shared" si="1"/>
        <v>3</v>
      </c>
      <c r="R30">
        <v>3</v>
      </c>
      <c r="V30" s="59" t="s">
        <v>132</v>
      </c>
      <c r="Z30" t="s">
        <v>105</v>
      </c>
      <c r="AA30" t="s">
        <v>21</v>
      </c>
      <c r="AB30" t="s">
        <v>68</v>
      </c>
      <c r="AC30">
        <f t="shared" si="2"/>
        <v>8</v>
      </c>
      <c r="AD30">
        <v>0</v>
      </c>
      <c r="AE30">
        <v>8</v>
      </c>
      <c r="AF30">
        <v>5</v>
      </c>
      <c r="AH30" t="s">
        <v>105</v>
      </c>
      <c r="AI30" t="s">
        <v>22</v>
      </c>
      <c r="AJ30" t="s">
        <v>127</v>
      </c>
      <c r="AK30">
        <f t="shared" si="0"/>
        <v>20</v>
      </c>
      <c r="AL30">
        <v>5</v>
      </c>
      <c r="AM30">
        <v>15</v>
      </c>
      <c r="AN30">
        <v>10</v>
      </c>
      <c r="AO30">
        <v>5</v>
      </c>
      <c r="AP30" t="s">
        <v>106</v>
      </c>
      <c r="AQ30" t="s">
        <v>59</v>
      </c>
      <c r="AR30" t="s">
        <v>35</v>
      </c>
      <c r="AS30">
        <f t="shared" si="5"/>
        <v>10</v>
      </c>
      <c r="AT30">
        <v>10</v>
      </c>
      <c r="AU30">
        <v>7</v>
      </c>
      <c r="AV30">
        <v>4</v>
      </c>
      <c r="AW30">
        <v>2</v>
      </c>
    </row>
    <row r="31" spans="1:49" ht="39.6" x14ac:dyDescent="0.3">
      <c r="A31" s="59" t="s">
        <v>34</v>
      </c>
      <c r="B31" s="59">
        <v>3</v>
      </c>
      <c r="C31" s="59">
        <v>3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73"/>
      <c r="M31" t="s">
        <v>105</v>
      </c>
      <c r="N31" t="s">
        <v>101</v>
      </c>
      <c r="O31" t="s">
        <v>32</v>
      </c>
      <c r="P31" t="s">
        <v>45</v>
      </c>
      <c r="Q31">
        <f t="shared" si="1"/>
        <v>2</v>
      </c>
      <c r="R31">
        <v>2</v>
      </c>
      <c r="V31" t="s">
        <v>127</v>
      </c>
      <c r="Z31" t="s">
        <v>105</v>
      </c>
      <c r="AA31" t="s">
        <v>21</v>
      </c>
      <c r="AB31" t="s">
        <v>70</v>
      </c>
      <c r="AC31">
        <f t="shared" si="2"/>
        <v>20</v>
      </c>
      <c r="AD31">
        <v>0</v>
      </c>
      <c r="AE31">
        <v>20</v>
      </c>
      <c r="AF31">
        <v>13</v>
      </c>
      <c r="AH31" t="s">
        <v>105</v>
      </c>
      <c r="AI31" t="s">
        <v>22</v>
      </c>
      <c r="AJ31" t="s">
        <v>128</v>
      </c>
      <c r="AK31">
        <f t="shared" si="0"/>
        <v>15</v>
      </c>
      <c r="AL31">
        <v>5</v>
      </c>
      <c r="AM31">
        <v>10</v>
      </c>
      <c r="AN31">
        <v>7</v>
      </c>
      <c r="AO31">
        <v>4</v>
      </c>
      <c r="AP31" t="s">
        <v>106</v>
      </c>
      <c r="AQ31" t="s">
        <v>59</v>
      </c>
      <c r="AR31" t="s">
        <v>40</v>
      </c>
      <c r="AS31">
        <f t="shared" si="5"/>
        <v>5</v>
      </c>
      <c r="AT31">
        <v>5</v>
      </c>
      <c r="AU31">
        <v>4</v>
      </c>
      <c r="AV31">
        <v>2</v>
      </c>
      <c r="AW31">
        <v>1</v>
      </c>
    </row>
    <row r="32" spans="1:49" x14ac:dyDescent="0.3">
      <c r="A32" s="59" t="s">
        <v>38</v>
      </c>
      <c r="B32" s="59">
        <v>0</v>
      </c>
      <c r="C32" s="59">
        <v>0</v>
      </c>
      <c r="D32" s="59">
        <v>10</v>
      </c>
      <c r="E32" s="59">
        <v>15</v>
      </c>
      <c r="F32" s="59">
        <v>15</v>
      </c>
      <c r="G32" s="59">
        <v>15</v>
      </c>
      <c r="H32" s="59">
        <v>30</v>
      </c>
      <c r="I32" s="59">
        <v>60</v>
      </c>
      <c r="J32" s="59">
        <v>15</v>
      </c>
      <c r="K32" s="59">
        <v>10</v>
      </c>
      <c r="L32" s="73"/>
      <c r="M32" t="s">
        <v>105</v>
      </c>
      <c r="N32" t="s">
        <v>101</v>
      </c>
      <c r="O32" t="s">
        <v>36</v>
      </c>
      <c r="P32" t="s">
        <v>45</v>
      </c>
      <c r="Q32">
        <f t="shared" si="1"/>
        <v>1</v>
      </c>
      <c r="R32">
        <v>1</v>
      </c>
      <c r="V32" t="s">
        <v>130</v>
      </c>
      <c r="Z32" t="s">
        <v>105</v>
      </c>
      <c r="AA32" t="s">
        <v>21</v>
      </c>
      <c r="AB32" t="s">
        <v>73</v>
      </c>
      <c r="AC32">
        <f t="shared" si="2"/>
        <v>20</v>
      </c>
      <c r="AD32">
        <v>0</v>
      </c>
      <c r="AE32">
        <v>20</v>
      </c>
      <c r="AF32">
        <v>13</v>
      </c>
      <c r="AH32" t="s">
        <v>105</v>
      </c>
      <c r="AI32" t="s">
        <v>22</v>
      </c>
      <c r="AJ32" t="s">
        <v>44</v>
      </c>
      <c r="AK32">
        <f t="shared" si="0"/>
        <v>20</v>
      </c>
      <c r="AL32">
        <v>10</v>
      </c>
      <c r="AM32">
        <v>10</v>
      </c>
      <c r="AN32">
        <v>7</v>
      </c>
      <c r="AO32">
        <v>4</v>
      </c>
      <c r="AP32" s="77" t="s">
        <v>125</v>
      </c>
      <c r="AQ32" t="s">
        <v>104</v>
      </c>
      <c r="AR32" t="s">
        <v>31</v>
      </c>
      <c r="AS32">
        <f>AT32+AW32</f>
        <v>11</v>
      </c>
      <c r="AT32">
        <v>7</v>
      </c>
      <c r="AU32">
        <v>10</v>
      </c>
      <c r="AV32">
        <v>7</v>
      </c>
      <c r="AW32">
        <v>4</v>
      </c>
    </row>
    <row r="33" spans="1:49" x14ac:dyDescent="0.3">
      <c r="A33" s="59" t="s">
        <v>43</v>
      </c>
      <c r="B33" s="59">
        <v>0</v>
      </c>
      <c r="C33" s="59">
        <v>0</v>
      </c>
      <c r="D33" s="59">
        <v>10</v>
      </c>
      <c r="E33" s="59">
        <v>15</v>
      </c>
      <c r="F33" s="59">
        <v>15</v>
      </c>
      <c r="G33" s="59">
        <v>15</v>
      </c>
      <c r="H33" s="59">
        <v>30</v>
      </c>
      <c r="I33" s="59">
        <v>60</v>
      </c>
      <c r="J33" s="59">
        <v>15</v>
      </c>
      <c r="K33" s="59">
        <v>10</v>
      </c>
      <c r="L33" s="73"/>
      <c r="M33" t="s">
        <v>105</v>
      </c>
      <c r="N33" t="s">
        <v>101</v>
      </c>
      <c r="O33" t="s">
        <v>41</v>
      </c>
      <c r="P33" t="s">
        <v>45</v>
      </c>
      <c r="Q33">
        <f t="shared" si="1"/>
        <v>0</v>
      </c>
      <c r="R33">
        <v>0</v>
      </c>
      <c r="V33" t="s">
        <v>133</v>
      </c>
      <c r="Z33" t="s">
        <v>105</v>
      </c>
      <c r="AA33" t="s">
        <v>21</v>
      </c>
      <c r="AB33" t="s">
        <v>75</v>
      </c>
      <c r="AC33">
        <f t="shared" si="2"/>
        <v>0</v>
      </c>
      <c r="AD33">
        <v>0</v>
      </c>
      <c r="AE33">
        <v>0</v>
      </c>
      <c r="AF33">
        <v>0</v>
      </c>
      <c r="AH33" t="s">
        <v>105</v>
      </c>
      <c r="AI33" t="s">
        <v>22</v>
      </c>
      <c r="AJ33" t="s">
        <v>49</v>
      </c>
      <c r="AK33">
        <f t="shared" si="0"/>
        <v>10</v>
      </c>
      <c r="AL33">
        <v>5</v>
      </c>
      <c r="AM33">
        <v>5</v>
      </c>
      <c r="AN33">
        <v>3</v>
      </c>
      <c r="AO33">
        <v>1</v>
      </c>
      <c r="AP33" s="77" t="s">
        <v>125</v>
      </c>
      <c r="AQ33" t="s">
        <v>104</v>
      </c>
      <c r="AR33" t="s">
        <v>35</v>
      </c>
      <c r="AS33">
        <f t="shared" ref="AS33:AS40" si="6">AT33+AW33</f>
        <v>7</v>
      </c>
      <c r="AT33">
        <v>5</v>
      </c>
      <c r="AU33">
        <v>7</v>
      </c>
      <c r="AV33">
        <v>4</v>
      </c>
      <c r="AW33">
        <v>2</v>
      </c>
    </row>
    <row r="34" spans="1:49" x14ac:dyDescent="0.3">
      <c r="A34" s="59" t="s">
        <v>48</v>
      </c>
      <c r="B34" s="59">
        <v>0</v>
      </c>
      <c r="C34" s="59">
        <v>0</v>
      </c>
      <c r="D34" s="59">
        <v>5</v>
      </c>
      <c r="E34" s="59">
        <v>8</v>
      </c>
      <c r="F34" s="59">
        <v>8</v>
      </c>
      <c r="G34" s="59">
        <v>8</v>
      </c>
      <c r="H34" s="59">
        <v>15</v>
      </c>
      <c r="I34" s="59">
        <v>30</v>
      </c>
      <c r="J34" s="59">
        <v>8</v>
      </c>
      <c r="K34" s="59">
        <v>5</v>
      </c>
      <c r="L34" s="73"/>
      <c r="M34" t="s">
        <v>105</v>
      </c>
      <c r="N34" t="s">
        <v>101</v>
      </c>
      <c r="O34" t="s">
        <v>46</v>
      </c>
      <c r="P34" t="s">
        <v>45</v>
      </c>
      <c r="Q34">
        <f t="shared" si="1"/>
        <v>0</v>
      </c>
      <c r="R34">
        <v>0</v>
      </c>
      <c r="V34" t="s">
        <v>128</v>
      </c>
      <c r="Z34" t="s">
        <v>105</v>
      </c>
      <c r="AA34" t="s">
        <v>21</v>
      </c>
      <c r="AB34" t="s">
        <v>99</v>
      </c>
      <c r="AC34">
        <f t="shared" si="2"/>
        <v>0</v>
      </c>
      <c r="AD34">
        <v>0</v>
      </c>
      <c r="AE34">
        <v>0</v>
      </c>
      <c r="AF34">
        <v>0</v>
      </c>
      <c r="AH34" t="s">
        <v>105</v>
      </c>
      <c r="AI34" t="s">
        <v>22</v>
      </c>
      <c r="AJ34" t="s">
        <v>54</v>
      </c>
      <c r="AK34">
        <f t="shared" si="0"/>
        <v>6</v>
      </c>
      <c r="AL34">
        <v>3</v>
      </c>
      <c r="AM34">
        <v>3</v>
      </c>
      <c r="AN34">
        <v>1</v>
      </c>
      <c r="AO34">
        <v>0</v>
      </c>
      <c r="AP34" s="77" t="s">
        <v>125</v>
      </c>
      <c r="AQ34" t="s">
        <v>104</v>
      </c>
      <c r="AR34" t="s">
        <v>40</v>
      </c>
      <c r="AS34">
        <f t="shared" si="6"/>
        <v>4</v>
      </c>
      <c r="AT34">
        <v>3</v>
      </c>
      <c r="AU34">
        <v>4</v>
      </c>
      <c r="AV34">
        <v>2</v>
      </c>
      <c r="AW34">
        <v>1</v>
      </c>
    </row>
    <row r="35" spans="1:49" x14ac:dyDescent="0.3">
      <c r="A35" s="71" t="s">
        <v>122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5</v>
      </c>
      <c r="H35" s="71">
        <v>10</v>
      </c>
      <c r="I35" s="71">
        <v>20</v>
      </c>
      <c r="J35" s="71">
        <v>6</v>
      </c>
      <c r="K35" s="71">
        <v>3</v>
      </c>
      <c r="L35" s="76"/>
      <c r="Q35">
        <f t="shared" si="1"/>
        <v>0</v>
      </c>
      <c r="V35" t="s">
        <v>131</v>
      </c>
      <c r="AC35">
        <f t="shared" si="2"/>
        <v>0</v>
      </c>
      <c r="AP35" s="77" t="s">
        <v>125</v>
      </c>
      <c r="AQ35" t="s">
        <v>45</v>
      </c>
      <c r="AR35" t="s">
        <v>31</v>
      </c>
      <c r="AS35">
        <f t="shared" si="6"/>
        <v>14</v>
      </c>
      <c r="AT35">
        <v>10</v>
      </c>
      <c r="AU35">
        <v>10</v>
      </c>
      <c r="AV35">
        <v>7</v>
      </c>
      <c r="AW35">
        <v>4</v>
      </c>
    </row>
    <row r="36" spans="1:49" x14ac:dyDescent="0.3">
      <c r="A36" s="71" t="s">
        <v>123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1">
        <v>5</v>
      </c>
      <c r="H36" s="71">
        <v>10</v>
      </c>
      <c r="I36" s="71">
        <v>20</v>
      </c>
      <c r="J36" s="71">
        <v>6</v>
      </c>
      <c r="K36" s="71">
        <v>3</v>
      </c>
      <c r="L36" s="76"/>
      <c r="Q36">
        <f t="shared" si="1"/>
        <v>0</v>
      </c>
      <c r="V36" t="s">
        <v>134</v>
      </c>
      <c r="AC36">
        <f t="shared" si="2"/>
        <v>0</v>
      </c>
      <c r="AP36" s="77" t="s">
        <v>125</v>
      </c>
      <c r="AQ36" t="s">
        <v>45</v>
      </c>
      <c r="AR36" t="s">
        <v>35</v>
      </c>
      <c r="AS36">
        <f t="shared" si="6"/>
        <v>9</v>
      </c>
      <c r="AT36">
        <v>7</v>
      </c>
      <c r="AU36">
        <v>7</v>
      </c>
      <c r="AV36">
        <v>4</v>
      </c>
      <c r="AW36">
        <v>2</v>
      </c>
    </row>
    <row r="37" spans="1:49" x14ac:dyDescent="0.3">
      <c r="A37" s="59" t="s">
        <v>53</v>
      </c>
      <c r="B37" s="59">
        <v>0</v>
      </c>
      <c r="C37" s="59">
        <v>0</v>
      </c>
      <c r="D37" s="59">
        <v>0</v>
      </c>
      <c r="E37" s="59">
        <v>0</v>
      </c>
      <c r="F37" s="59">
        <v>0</v>
      </c>
      <c r="G37" s="59">
        <v>20</v>
      </c>
      <c r="H37" s="59">
        <v>50</v>
      </c>
      <c r="I37" s="59">
        <v>100</v>
      </c>
      <c r="J37" s="59">
        <v>20</v>
      </c>
      <c r="K37" s="59">
        <v>13</v>
      </c>
      <c r="L37" s="73"/>
      <c r="M37" t="s">
        <v>105</v>
      </c>
      <c r="N37" t="s">
        <v>101</v>
      </c>
      <c r="O37" t="s">
        <v>29</v>
      </c>
      <c r="P37" t="s">
        <v>26</v>
      </c>
      <c r="Q37">
        <f t="shared" si="1"/>
        <v>6</v>
      </c>
      <c r="R37">
        <v>6</v>
      </c>
      <c r="V37" t="s">
        <v>44</v>
      </c>
      <c r="Z37" t="s">
        <v>105</v>
      </c>
      <c r="AA37" t="s">
        <v>21</v>
      </c>
      <c r="AB37" t="s">
        <v>76</v>
      </c>
      <c r="AC37">
        <f t="shared" si="2"/>
        <v>8</v>
      </c>
      <c r="AE37">
        <v>8</v>
      </c>
      <c r="AF37">
        <v>5</v>
      </c>
      <c r="AH37" t="s">
        <v>105</v>
      </c>
      <c r="AI37" t="s">
        <v>22</v>
      </c>
      <c r="AJ37" t="s">
        <v>58</v>
      </c>
      <c r="AK37">
        <f t="shared" ref="AK37:AK42" si="7">AL37+AM37</f>
        <v>30</v>
      </c>
      <c r="AL37">
        <v>10</v>
      </c>
      <c r="AM37">
        <v>20</v>
      </c>
      <c r="AN37">
        <v>13</v>
      </c>
      <c r="AO37">
        <v>7</v>
      </c>
      <c r="AP37" s="77" t="s">
        <v>125</v>
      </c>
      <c r="AQ37" t="s">
        <v>45</v>
      </c>
      <c r="AR37" t="s">
        <v>40</v>
      </c>
      <c r="AS37">
        <f t="shared" si="6"/>
        <v>5</v>
      </c>
      <c r="AT37">
        <v>4</v>
      </c>
      <c r="AU37">
        <v>4</v>
      </c>
      <c r="AV37">
        <v>2</v>
      </c>
      <c r="AW37">
        <v>1</v>
      </c>
    </row>
    <row r="38" spans="1:49" ht="26.4" x14ac:dyDescent="0.3">
      <c r="A38" s="59" t="s">
        <v>57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10</v>
      </c>
      <c r="H38" s="59">
        <v>25</v>
      </c>
      <c r="I38" s="59">
        <v>50</v>
      </c>
      <c r="J38" s="59">
        <v>10</v>
      </c>
      <c r="K38" s="59">
        <v>7</v>
      </c>
      <c r="L38" s="73"/>
      <c r="M38" t="s">
        <v>105</v>
      </c>
      <c r="N38" t="s">
        <v>101</v>
      </c>
      <c r="O38" t="s">
        <v>32</v>
      </c>
      <c r="P38" t="s">
        <v>26</v>
      </c>
      <c r="Q38">
        <f t="shared" si="1"/>
        <v>5</v>
      </c>
      <c r="R38">
        <v>5</v>
      </c>
      <c r="V38" t="s">
        <v>49</v>
      </c>
      <c r="Z38" t="s">
        <v>105</v>
      </c>
      <c r="AA38" t="s">
        <v>21</v>
      </c>
      <c r="AB38" t="s">
        <v>77</v>
      </c>
      <c r="AC38">
        <f t="shared" si="2"/>
        <v>10</v>
      </c>
      <c r="AD38">
        <v>0</v>
      </c>
      <c r="AE38">
        <v>10</v>
      </c>
      <c r="AF38">
        <v>7</v>
      </c>
      <c r="AH38" t="s">
        <v>105</v>
      </c>
      <c r="AI38" t="s">
        <v>22</v>
      </c>
      <c r="AJ38" t="s">
        <v>62</v>
      </c>
      <c r="AK38">
        <f t="shared" si="7"/>
        <v>15</v>
      </c>
      <c r="AL38">
        <v>5</v>
      </c>
      <c r="AM38">
        <v>10</v>
      </c>
      <c r="AN38">
        <v>7</v>
      </c>
      <c r="AO38">
        <v>4</v>
      </c>
      <c r="AP38" s="77" t="s">
        <v>125</v>
      </c>
      <c r="AQ38" t="s">
        <v>59</v>
      </c>
      <c r="AR38" t="s">
        <v>31</v>
      </c>
      <c r="AS38">
        <f t="shared" si="6"/>
        <v>19</v>
      </c>
      <c r="AT38">
        <v>15</v>
      </c>
      <c r="AU38">
        <v>10</v>
      </c>
      <c r="AV38">
        <v>7</v>
      </c>
      <c r="AW38">
        <v>4</v>
      </c>
    </row>
    <row r="39" spans="1:49" ht="92.4" x14ac:dyDescent="0.3">
      <c r="A39" s="59" t="s">
        <v>98</v>
      </c>
      <c r="B39" s="59">
        <v>0</v>
      </c>
      <c r="C39" s="59">
        <v>0</v>
      </c>
      <c r="D39" s="59">
        <v>10</v>
      </c>
      <c r="E39" s="59">
        <v>0</v>
      </c>
      <c r="F39" s="59">
        <v>20</v>
      </c>
      <c r="G39" s="59">
        <v>0</v>
      </c>
      <c r="H39" s="59">
        <v>0</v>
      </c>
      <c r="I39" s="59">
        <v>0</v>
      </c>
      <c r="J39" s="59">
        <v>10</v>
      </c>
      <c r="K39" s="59">
        <v>7</v>
      </c>
      <c r="L39" s="73"/>
      <c r="M39" t="s">
        <v>105</v>
      </c>
      <c r="N39" t="s">
        <v>101</v>
      </c>
      <c r="O39" t="s">
        <v>36</v>
      </c>
      <c r="P39" t="s">
        <v>26</v>
      </c>
      <c r="Q39">
        <f t="shared" si="1"/>
        <v>4</v>
      </c>
      <c r="R39">
        <v>4</v>
      </c>
      <c r="V39" t="s">
        <v>54</v>
      </c>
      <c r="Z39" t="s">
        <v>105</v>
      </c>
      <c r="AA39" t="s">
        <v>22</v>
      </c>
      <c r="AB39" t="s">
        <v>30</v>
      </c>
      <c r="AC39">
        <f t="shared" si="2"/>
        <v>0</v>
      </c>
      <c r="AD39">
        <v>0</v>
      </c>
      <c r="AE39">
        <v>0</v>
      </c>
      <c r="AF39">
        <v>0</v>
      </c>
      <c r="AH39" t="s">
        <v>105</v>
      </c>
      <c r="AI39" t="s">
        <v>22</v>
      </c>
      <c r="AJ39" t="s">
        <v>66</v>
      </c>
      <c r="AK39">
        <f t="shared" si="7"/>
        <v>8</v>
      </c>
      <c r="AL39">
        <v>3</v>
      </c>
      <c r="AM39">
        <v>5</v>
      </c>
      <c r="AN39">
        <v>3</v>
      </c>
      <c r="AO39">
        <v>1</v>
      </c>
      <c r="AP39" s="77" t="s">
        <v>125</v>
      </c>
      <c r="AQ39" t="s">
        <v>59</v>
      </c>
      <c r="AR39" t="s">
        <v>35</v>
      </c>
      <c r="AS39">
        <f t="shared" si="6"/>
        <v>12</v>
      </c>
      <c r="AT39">
        <v>10</v>
      </c>
      <c r="AU39">
        <v>7</v>
      </c>
      <c r="AV39">
        <v>4</v>
      </c>
      <c r="AW39">
        <v>2</v>
      </c>
    </row>
    <row r="40" spans="1:49" ht="39.6" x14ac:dyDescent="0.3">
      <c r="A40" s="59" t="s">
        <v>65</v>
      </c>
      <c r="B40" s="59">
        <v>0</v>
      </c>
      <c r="C40" s="59">
        <v>0</v>
      </c>
      <c r="D40" s="59">
        <v>5</v>
      </c>
      <c r="E40" s="59">
        <v>8</v>
      </c>
      <c r="F40" s="59">
        <v>8</v>
      </c>
      <c r="G40" s="59">
        <v>8</v>
      </c>
      <c r="H40" s="59">
        <v>15</v>
      </c>
      <c r="I40" s="59">
        <v>25</v>
      </c>
      <c r="J40" s="59">
        <v>8</v>
      </c>
      <c r="K40" s="59">
        <v>5</v>
      </c>
      <c r="L40" s="73"/>
      <c r="M40" t="s">
        <v>105</v>
      </c>
      <c r="N40" t="s">
        <v>101</v>
      </c>
      <c r="O40" t="s">
        <v>41</v>
      </c>
      <c r="P40" t="s">
        <v>26</v>
      </c>
      <c r="Q40">
        <f t="shared" si="1"/>
        <v>3</v>
      </c>
      <c r="R40">
        <v>3</v>
      </c>
      <c r="V40" t="s">
        <v>58</v>
      </c>
      <c r="Z40" t="s">
        <v>105</v>
      </c>
      <c r="AA40" t="s">
        <v>22</v>
      </c>
      <c r="AB40" t="s">
        <v>34</v>
      </c>
      <c r="AC40">
        <f t="shared" si="2"/>
        <v>0</v>
      </c>
      <c r="AD40">
        <v>0</v>
      </c>
      <c r="AE40">
        <v>0</v>
      </c>
      <c r="AF40">
        <v>0</v>
      </c>
      <c r="AH40" t="s">
        <v>105</v>
      </c>
      <c r="AI40" t="s">
        <v>22</v>
      </c>
      <c r="AJ40" t="s">
        <v>69</v>
      </c>
      <c r="AK40">
        <f t="shared" si="7"/>
        <v>50</v>
      </c>
      <c r="AL40">
        <v>20</v>
      </c>
      <c r="AM40">
        <v>30</v>
      </c>
      <c r="AN40">
        <v>20</v>
      </c>
      <c r="AO40">
        <v>10</v>
      </c>
      <c r="AP40" s="77" t="s">
        <v>125</v>
      </c>
      <c r="AQ40" t="s">
        <v>59</v>
      </c>
      <c r="AR40" t="s">
        <v>40</v>
      </c>
      <c r="AS40">
        <f t="shared" si="6"/>
        <v>6</v>
      </c>
      <c r="AT40">
        <v>5</v>
      </c>
      <c r="AU40">
        <v>4</v>
      </c>
      <c r="AV40">
        <v>2</v>
      </c>
      <c r="AW40">
        <v>1</v>
      </c>
    </row>
    <row r="41" spans="1:49" ht="39.6" x14ac:dyDescent="0.3">
      <c r="A41" s="59" t="s">
        <v>68</v>
      </c>
      <c r="B41" s="59">
        <v>0</v>
      </c>
      <c r="C41" s="59">
        <v>0</v>
      </c>
      <c r="D41" s="59">
        <v>5</v>
      </c>
      <c r="E41" s="59">
        <v>8</v>
      </c>
      <c r="F41" s="59">
        <v>8</v>
      </c>
      <c r="G41" s="59">
        <v>8</v>
      </c>
      <c r="H41" s="59">
        <v>15</v>
      </c>
      <c r="I41" s="59">
        <v>25</v>
      </c>
      <c r="J41" s="59">
        <v>8</v>
      </c>
      <c r="K41" s="59">
        <v>5</v>
      </c>
      <c r="L41" s="73"/>
      <c r="M41" t="s">
        <v>105</v>
      </c>
      <c r="N41" t="s">
        <v>101</v>
      </c>
      <c r="O41" t="s">
        <v>46</v>
      </c>
      <c r="P41" t="s">
        <v>26</v>
      </c>
      <c r="Q41">
        <f t="shared" si="1"/>
        <v>2</v>
      </c>
      <c r="R41">
        <v>2</v>
      </c>
      <c r="V41" t="s">
        <v>62</v>
      </c>
      <c r="Z41" t="s">
        <v>105</v>
      </c>
      <c r="AA41" t="s">
        <v>22</v>
      </c>
      <c r="AB41" t="s">
        <v>38</v>
      </c>
      <c r="AC41">
        <f t="shared" si="2"/>
        <v>25</v>
      </c>
      <c r="AD41">
        <v>10</v>
      </c>
      <c r="AE41">
        <v>15</v>
      </c>
      <c r="AF41">
        <v>10</v>
      </c>
      <c r="AH41" t="s">
        <v>105</v>
      </c>
      <c r="AI41" t="s">
        <v>22</v>
      </c>
      <c r="AJ41" t="s">
        <v>71</v>
      </c>
      <c r="AK41">
        <f t="shared" si="7"/>
        <v>25</v>
      </c>
      <c r="AL41">
        <v>10</v>
      </c>
      <c r="AM41">
        <v>15</v>
      </c>
      <c r="AN41">
        <v>10</v>
      </c>
      <c r="AO41">
        <v>5</v>
      </c>
    </row>
    <row r="42" spans="1:49" ht="26.4" x14ac:dyDescent="0.3">
      <c r="A42" s="59" t="s">
        <v>70</v>
      </c>
      <c r="B42" s="59">
        <v>0</v>
      </c>
      <c r="C42" s="59">
        <v>0</v>
      </c>
      <c r="D42" s="59">
        <v>0</v>
      </c>
      <c r="E42" s="59">
        <v>0</v>
      </c>
      <c r="F42" s="59">
        <v>20</v>
      </c>
      <c r="G42" s="59">
        <v>0</v>
      </c>
      <c r="H42" s="59">
        <v>0</v>
      </c>
      <c r="I42" s="59">
        <v>0</v>
      </c>
      <c r="J42" s="59">
        <v>20</v>
      </c>
      <c r="K42" s="59">
        <v>13</v>
      </c>
      <c r="L42" s="73"/>
      <c r="M42" t="s">
        <v>105</v>
      </c>
      <c r="N42" t="s">
        <v>101</v>
      </c>
      <c r="O42" t="s">
        <v>29</v>
      </c>
      <c r="P42" t="s">
        <v>95</v>
      </c>
      <c r="Q42">
        <f t="shared" si="1"/>
        <v>15</v>
      </c>
      <c r="R42">
        <v>15</v>
      </c>
      <c r="V42" t="s">
        <v>66</v>
      </c>
      <c r="Z42" t="s">
        <v>105</v>
      </c>
      <c r="AA42" t="s">
        <v>22</v>
      </c>
      <c r="AB42" t="s">
        <v>43</v>
      </c>
      <c r="AC42">
        <f t="shared" si="2"/>
        <v>25</v>
      </c>
      <c r="AD42">
        <v>10</v>
      </c>
      <c r="AE42">
        <v>15</v>
      </c>
      <c r="AF42">
        <v>10</v>
      </c>
      <c r="AH42" t="s">
        <v>105</v>
      </c>
      <c r="AI42" t="s">
        <v>22</v>
      </c>
      <c r="AJ42" t="s">
        <v>74</v>
      </c>
      <c r="AK42">
        <f t="shared" si="7"/>
        <v>15</v>
      </c>
      <c r="AL42">
        <v>5</v>
      </c>
      <c r="AM42">
        <v>10</v>
      </c>
      <c r="AN42">
        <v>7</v>
      </c>
      <c r="AO42">
        <v>4</v>
      </c>
    </row>
    <row r="43" spans="1:49" ht="39.6" x14ac:dyDescent="0.3">
      <c r="A43" s="59" t="s">
        <v>73</v>
      </c>
      <c r="B43" s="59">
        <v>0</v>
      </c>
      <c r="C43" s="59">
        <v>0</v>
      </c>
      <c r="D43" s="59">
        <v>0</v>
      </c>
      <c r="E43" s="59">
        <v>20</v>
      </c>
      <c r="F43" s="59">
        <v>0</v>
      </c>
      <c r="G43" s="59">
        <v>0</v>
      </c>
      <c r="H43" s="59">
        <v>0</v>
      </c>
      <c r="I43" s="59">
        <v>0</v>
      </c>
      <c r="J43" s="59">
        <v>20</v>
      </c>
      <c r="K43" s="59">
        <v>13</v>
      </c>
      <c r="L43" s="73"/>
      <c r="M43" t="s">
        <v>105</v>
      </c>
      <c r="N43" t="s">
        <v>101</v>
      </c>
      <c r="O43" t="s">
        <v>32</v>
      </c>
      <c r="P43" t="s">
        <v>95</v>
      </c>
      <c r="Q43">
        <f t="shared" si="1"/>
        <v>10</v>
      </c>
      <c r="R43">
        <v>10</v>
      </c>
      <c r="V43" t="s">
        <v>69</v>
      </c>
      <c r="Z43" t="s">
        <v>105</v>
      </c>
      <c r="AA43" t="s">
        <v>22</v>
      </c>
      <c r="AB43" t="s">
        <v>48</v>
      </c>
      <c r="AC43">
        <f t="shared" si="2"/>
        <v>13</v>
      </c>
      <c r="AD43">
        <v>5</v>
      </c>
      <c r="AE43">
        <v>8</v>
      </c>
      <c r="AF43">
        <v>5</v>
      </c>
      <c r="AH43" t="s">
        <v>105</v>
      </c>
      <c r="AI43" t="s">
        <v>23</v>
      </c>
      <c r="AJ43" s="59" t="s">
        <v>126</v>
      </c>
      <c r="AK43">
        <f t="shared" si="0"/>
        <v>25</v>
      </c>
      <c r="AL43">
        <v>10</v>
      </c>
      <c r="AM43">
        <v>15</v>
      </c>
      <c r="AN43">
        <v>10</v>
      </c>
      <c r="AO43">
        <v>5</v>
      </c>
    </row>
    <row r="44" spans="1:49" ht="26.4" x14ac:dyDescent="0.3">
      <c r="A44" s="59" t="s">
        <v>75</v>
      </c>
      <c r="B44" s="59">
        <v>0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25</v>
      </c>
      <c r="I44" s="59">
        <v>0</v>
      </c>
      <c r="J44" s="59">
        <v>0</v>
      </c>
      <c r="K44" s="59">
        <v>0</v>
      </c>
      <c r="L44" s="73"/>
      <c r="M44" t="s">
        <v>105</v>
      </c>
      <c r="N44" t="s">
        <v>101</v>
      </c>
      <c r="O44" t="s">
        <v>36</v>
      </c>
      <c r="P44" t="s">
        <v>95</v>
      </c>
      <c r="Q44">
        <f t="shared" si="1"/>
        <v>8</v>
      </c>
      <c r="R44">
        <v>8</v>
      </c>
      <c r="V44" t="s">
        <v>71</v>
      </c>
      <c r="Z44" t="s">
        <v>105</v>
      </c>
      <c r="AA44" t="s">
        <v>22</v>
      </c>
      <c r="AB44" t="s">
        <v>53</v>
      </c>
      <c r="AC44">
        <f t="shared" si="2"/>
        <v>20</v>
      </c>
      <c r="AD44">
        <v>0</v>
      </c>
      <c r="AE44">
        <v>20</v>
      </c>
      <c r="AF44">
        <v>13</v>
      </c>
      <c r="AH44" t="s">
        <v>105</v>
      </c>
      <c r="AI44" t="s">
        <v>23</v>
      </c>
      <c r="AJ44" t="s">
        <v>127</v>
      </c>
      <c r="AK44">
        <f t="shared" si="0"/>
        <v>25</v>
      </c>
      <c r="AL44">
        <v>10</v>
      </c>
      <c r="AM44">
        <v>15</v>
      </c>
      <c r="AN44">
        <v>10</v>
      </c>
      <c r="AO44">
        <v>5</v>
      </c>
    </row>
    <row r="45" spans="1:49" ht="52.8" x14ac:dyDescent="0.3">
      <c r="A45" s="59" t="s">
        <v>99</v>
      </c>
      <c r="B45" s="59">
        <v>0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50</v>
      </c>
      <c r="J45" s="59">
        <v>0</v>
      </c>
      <c r="K45" s="59">
        <v>0</v>
      </c>
      <c r="L45" s="73"/>
      <c r="M45" t="s">
        <v>105</v>
      </c>
      <c r="N45" t="s">
        <v>101</v>
      </c>
      <c r="O45" t="s">
        <v>41</v>
      </c>
      <c r="P45" t="s">
        <v>95</v>
      </c>
      <c r="Q45">
        <f t="shared" si="1"/>
        <v>5</v>
      </c>
      <c r="R45">
        <v>5</v>
      </c>
      <c r="V45" t="s">
        <v>74</v>
      </c>
      <c r="Z45" t="s">
        <v>105</v>
      </c>
      <c r="AA45" t="s">
        <v>22</v>
      </c>
      <c r="AB45" t="s">
        <v>57</v>
      </c>
      <c r="AC45">
        <f t="shared" si="2"/>
        <v>10</v>
      </c>
      <c r="AD45">
        <v>0</v>
      </c>
      <c r="AE45">
        <v>10</v>
      </c>
      <c r="AF45">
        <v>7</v>
      </c>
      <c r="AH45" t="s">
        <v>105</v>
      </c>
      <c r="AI45" t="s">
        <v>23</v>
      </c>
      <c r="AJ45" t="s">
        <v>128</v>
      </c>
      <c r="AK45">
        <f t="shared" si="0"/>
        <v>10</v>
      </c>
      <c r="AL45">
        <v>0</v>
      </c>
      <c r="AM45">
        <v>10</v>
      </c>
      <c r="AN45">
        <v>7</v>
      </c>
      <c r="AO45">
        <v>4</v>
      </c>
    </row>
    <row r="46" spans="1:49" x14ac:dyDescent="0.3">
      <c r="A46" s="59" t="s">
        <v>76</v>
      </c>
      <c r="B46" s="61"/>
      <c r="C46" s="61"/>
      <c r="D46" s="59">
        <v>3</v>
      </c>
      <c r="E46" s="59">
        <v>8</v>
      </c>
      <c r="F46" s="59">
        <v>8</v>
      </c>
      <c r="G46" s="59">
        <v>8</v>
      </c>
      <c r="H46" s="59">
        <v>15</v>
      </c>
      <c r="I46" s="59">
        <v>25</v>
      </c>
      <c r="J46" s="59">
        <v>8</v>
      </c>
      <c r="K46" s="59">
        <v>5</v>
      </c>
      <c r="L46" s="73"/>
      <c r="M46" t="s">
        <v>105</v>
      </c>
      <c r="N46" t="s">
        <v>101</v>
      </c>
      <c r="O46" t="s">
        <v>46</v>
      </c>
      <c r="P46" t="s">
        <v>95</v>
      </c>
      <c r="Q46">
        <f t="shared" si="1"/>
        <v>3</v>
      </c>
      <c r="R46">
        <v>3</v>
      </c>
      <c r="Z46" t="s">
        <v>105</v>
      </c>
      <c r="AA46" t="s">
        <v>22</v>
      </c>
      <c r="AB46" t="s">
        <v>98</v>
      </c>
      <c r="AC46">
        <f t="shared" si="2"/>
        <v>20</v>
      </c>
      <c r="AD46">
        <v>10</v>
      </c>
      <c r="AE46">
        <v>10</v>
      </c>
      <c r="AF46">
        <v>7</v>
      </c>
      <c r="AH46" t="s">
        <v>105</v>
      </c>
      <c r="AI46" t="s">
        <v>23</v>
      </c>
      <c r="AJ46" t="s">
        <v>44</v>
      </c>
      <c r="AK46">
        <f t="shared" si="0"/>
        <v>10</v>
      </c>
      <c r="AL46">
        <v>0</v>
      </c>
      <c r="AM46">
        <v>10</v>
      </c>
      <c r="AN46">
        <v>7</v>
      </c>
      <c r="AO46">
        <v>4</v>
      </c>
    </row>
    <row r="47" spans="1:49" x14ac:dyDescent="0.3">
      <c r="A47" s="59" t="s">
        <v>77</v>
      </c>
      <c r="B47" s="59">
        <v>0</v>
      </c>
      <c r="C47" s="59">
        <v>0</v>
      </c>
      <c r="D47" s="59">
        <v>5</v>
      </c>
      <c r="E47" s="59">
        <v>10</v>
      </c>
      <c r="F47" s="59">
        <v>10</v>
      </c>
      <c r="G47" s="59">
        <v>10</v>
      </c>
      <c r="H47" s="59">
        <v>25</v>
      </c>
      <c r="I47" s="59">
        <v>50</v>
      </c>
      <c r="J47" s="59">
        <v>10</v>
      </c>
      <c r="K47" s="59">
        <v>7</v>
      </c>
      <c r="L47" s="73"/>
      <c r="M47" t="s">
        <v>105</v>
      </c>
      <c r="N47" t="s">
        <v>33</v>
      </c>
      <c r="O47" t="s">
        <v>29</v>
      </c>
      <c r="P47" t="s">
        <v>20</v>
      </c>
      <c r="Q47">
        <f t="shared" si="1"/>
        <v>1</v>
      </c>
      <c r="R47">
        <v>1</v>
      </c>
      <c r="Z47" t="s">
        <v>105</v>
      </c>
      <c r="AA47" t="s">
        <v>22</v>
      </c>
      <c r="AB47" t="s">
        <v>65</v>
      </c>
      <c r="AC47">
        <f t="shared" si="2"/>
        <v>13</v>
      </c>
      <c r="AD47">
        <v>5</v>
      </c>
      <c r="AE47">
        <v>8</v>
      </c>
      <c r="AF47">
        <v>5</v>
      </c>
      <c r="AH47" t="s">
        <v>105</v>
      </c>
      <c r="AI47" t="s">
        <v>23</v>
      </c>
      <c r="AJ47" t="s">
        <v>49</v>
      </c>
      <c r="AK47">
        <f t="shared" si="0"/>
        <v>5</v>
      </c>
      <c r="AL47">
        <v>0</v>
      </c>
      <c r="AM47">
        <v>5</v>
      </c>
      <c r="AN47">
        <v>3</v>
      </c>
      <c r="AO47">
        <v>1</v>
      </c>
    </row>
    <row r="48" spans="1:49" ht="15" customHeight="1" x14ac:dyDescent="0.3">
      <c r="A48" s="62"/>
      <c r="B48" s="62"/>
      <c r="C48" s="159" t="s">
        <v>19</v>
      </c>
      <c r="D48" s="159"/>
      <c r="E48" s="159"/>
      <c r="F48" s="159"/>
      <c r="G48" s="159"/>
      <c r="H48" s="159"/>
      <c r="I48" s="159"/>
      <c r="J48" s="57"/>
      <c r="K48" s="57"/>
      <c r="L48" s="72"/>
      <c r="M48" t="s">
        <v>105</v>
      </c>
      <c r="N48" t="s">
        <v>33</v>
      </c>
      <c r="O48" t="s">
        <v>32</v>
      </c>
      <c r="P48" t="s">
        <v>20</v>
      </c>
      <c r="Q48">
        <f t="shared" si="1"/>
        <v>0</v>
      </c>
      <c r="R48">
        <v>0</v>
      </c>
      <c r="Z48" t="s">
        <v>105</v>
      </c>
      <c r="AA48" t="s">
        <v>22</v>
      </c>
      <c r="AB48" t="s">
        <v>68</v>
      </c>
      <c r="AC48">
        <f t="shared" si="2"/>
        <v>13</v>
      </c>
      <c r="AD48">
        <v>5</v>
      </c>
      <c r="AE48">
        <v>8</v>
      </c>
      <c r="AF48">
        <v>5</v>
      </c>
      <c r="AH48" t="s">
        <v>105</v>
      </c>
      <c r="AI48" t="s">
        <v>23</v>
      </c>
      <c r="AJ48" t="s">
        <v>54</v>
      </c>
      <c r="AK48">
        <f t="shared" si="0"/>
        <v>3</v>
      </c>
      <c r="AL48">
        <v>0</v>
      </c>
      <c r="AM48">
        <v>3</v>
      </c>
      <c r="AN48">
        <v>1</v>
      </c>
      <c r="AO48">
        <v>0</v>
      </c>
    </row>
    <row r="49" spans="1:41" ht="26.4" x14ac:dyDescent="0.3">
      <c r="A49" s="57" t="s">
        <v>80</v>
      </c>
      <c r="B49" s="57"/>
      <c r="C49" s="159"/>
      <c r="D49" s="159"/>
      <c r="E49" s="159"/>
      <c r="F49" s="159"/>
      <c r="G49" s="159"/>
      <c r="H49" s="159"/>
      <c r="I49" s="159"/>
      <c r="J49" s="57"/>
      <c r="K49" s="57"/>
      <c r="L49" s="72"/>
      <c r="M49" t="s">
        <v>105</v>
      </c>
      <c r="N49" t="s">
        <v>33</v>
      </c>
      <c r="O49" t="s">
        <v>36</v>
      </c>
      <c r="P49" t="s">
        <v>20</v>
      </c>
      <c r="Q49">
        <f t="shared" si="1"/>
        <v>0</v>
      </c>
      <c r="R49">
        <v>0</v>
      </c>
      <c r="Z49" t="s">
        <v>105</v>
      </c>
      <c r="AA49" t="s">
        <v>22</v>
      </c>
      <c r="AB49" t="s">
        <v>70</v>
      </c>
      <c r="AC49">
        <f t="shared" si="2"/>
        <v>20</v>
      </c>
      <c r="AD49">
        <v>0</v>
      </c>
      <c r="AE49">
        <v>20</v>
      </c>
      <c r="AF49">
        <v>13</v>
      </c>
      <c r="AH49" t="s">
        <v>105</v>
      </c>
      <c r="AI49" t="s">
        <v>23</v>
      </c>
      <c r="AJ49" t="s">
        <v>58</v>
      </c>
      <c r="AK49">
        <f t="shared" si="0"/>
        <v>20</v>
      </c>
      <c r="AL49">
        <v>0</v>
      </c>
      <c r="AM49">
        <v>20</v>
      </c>
      <c r="AN49">
        <v>13</v>
      </c>
      <c r="AO49">
        <v>7</v>
      </c>
    </row>
    <row r="50" spans="1:41" ht="15" customHeight="1" x14ac:dyDescent="0.3">
      <c r="A50" s="57"/>
      <c r="B50" s="166" t="s">
        <v>20</v>
      </c>
      <c r="C50" s="166" t="s">
        <v>100</v>
      </c>
      <c r="D50" s="159" t="s">
        <v>22</v>
      </c>
      <c r="E50" s="159" t="s">
        <v>23</v>
      </c>
      <c r="F50" s="159" t="s">
        <v>24</v>
      </c>
      <c r="G50" s="159" t="s">
        <v>25</v>
      </c>
      <c r="H50" s="159" t="s">
        <v>26</v>
      </c>
      <c r="I50" s="159" t="s">
        <v>27</v>
      </c>
      <c r="J50" s="57"/>
      <c r="K50" s="57"/>
      <c r="L50" s="72"/>
      <c r="M50" t="s">
        <v>105</v>
      </c>
      <c r="N50" t="s">
        <v>33</v>
      </c>
      <c r="O50" t="s">
        <v>41</v>
      </c>
      <c r="P50" t="s">
        <v>20</v>
      </c>
      <c r="Q50">
        <f t="shared" si="1"/>
        <v>0</v>
      </c>
      <c r="R50">
        <v>0</v>
      </c>
      <c r="Z50" t="s">
        <v>105</v>
      </c>
      <c r="AA50" t="s">
        <v>22</v>
      </c>
      <c r="AB50" t="s">
        <v>73</v>
      </c>
      <c r="AC50">
        <f t="shared" si="2"/>
        <v>20</v>
      </c>
      <c r="AD50">
        <v>0</v>
      </c>
      <c r="AE50">
        <v>20</v>
      </c>
      <c r="AF50">
        <v>13</v>
      </c>
      <c r="AH50" t="s">
        <v>105</v>
      </c>
      <c r="AI50" t="s">
        <v>23</v>
      </c>
      <c r="AJ50" t="s">
        <v>62</v>
      </c>
      <c r="AK50">
        <f t="shared" si="0"/>
        <v>10</v>
      </c>
      <c r="AL50">
        <v>0</v>
      </c>
      <c r="AM50">
        <v>10</v>
      </c>
      <c r="AN50">
        <v>7</v>
      </c>
      <c r="AO50">
        <v>4</v>
      </c>
    </row>
    <row r="51" spans="1:41" x14ac:dyDescent="0.3">
      <c r="A51" s="63"/>
      <c r="B51" s="167"/>
      <c r="C51" s="167"/>
      <c r="D51" s="159"/>
      <c r="E51" s="159"/>
      <c r="F51" s="159"/>
      <c r="G51" s="159"/>
      <c r="H51" s="159"/>
      <c r="I51" s="159"/>
      <c r="J51" s="57"/>
      <c r="K51" s="57"/>
      <c r="L51" s="72"/>
      <c r="M51" t="s">
        <v>105</v>
      </c>
      <c r="N51" t="s">
        <v>33</v>
      </c>
      <c r="O51" t="s">
        <v>46</v>
      </c>
      <c r="P51" t="s">
        <v>20</v>
      </c>
      <c r="Q51">
        <f t="shared" si="1"/>
        <v>0</v>
      </c>
      <c r="R51">
        <v>0</v>
      </c>
      <c r="Z51" t="s">
        <v>105</v>
      </c>
      <c r="AA51" t="s">
        <v>22</v>
      </c>
      <c r="AB51" t="s">
        <v>75</v>
      </c>
      <c r="AC51">
        <f t="shared" si="2"/>
        <v>0</v>
      </c>
      <c r="AD51">
        <v>0</v>
      </c>
      <c r="AE51">
        <v>0</v>
      </c>
      <c r="AF51">
        <v>0</v>
      </c>
      <c r="AH51" t="s">
        <v>105</v>
      </c>
      <c r="AI51" t="s">
        <v>23</v>
      </c>
      <c r="AJ51" t="s">
        <v>66</v>
      </c>
      <c r="AK51">
        <f t="shared" si="0"/>
        <v>5</v>
      </c>
      <c r="AL51">
        <v>0</v>
      </c>
      <c r="AM51">
        <v>5</v>
      </c>
      <c r="AN51">
        <v>3</v>
      </c>
      <c r="AO51">
        <v>1</v>
      </c>
    </row>
    <row r="52" spans="1:41" ht="15" customHeight="1" x14ac:dyDescent="0.3">
      <c r="A52" s="164" t="s">
        <v>81</v>
      </c>
      <c r="B52" s="164"/>
      <c r="C52" s="164"/>
      <c r="D52" s="164"/>
      <c r="E52" s="164"/>
      <c r="F52" s="164"/>
      <c r="G52" s="164"/>
      <c r="H52" s="164"/>
      <c r="I52" s="164"/>
      <c r="J52" s="60"/>
      <c r="K52" s="60"/>
      <c r="L52" s="75"/>
      <c r="M52" t="s">
        <v>105</v>
      </c>
      <c r="N52" t="s">
        <v>33</v>
      </c>
      <c r="O52" t="s">
        <v>29</v>
      </c>
      <c r="P52" t="s">
        <v>21</v>
      </c>
      <c r="Q52">
        <f t="shared" si="1"/>
        <v>1</v>
      </c>
      <c r="R52">
        <v>1</v>
      </c>
      <c r="Z52" t="s">
        <v>105</v>
      </c>
      <c r="AA52" t="s">
        <v>22</v>
      </c>
      <c r="AB52" t="s">
        <v>99</v>
      </c>
      <c r="AC52">
        <f t="shared" si="2"/>
        <v>0</v>
      </c>
      <c r="AD52">
        <v>0</v>
      </c>
      <c r="AE52">
        <v>0</v>
      </c>
      <c r="AF52">
        <v>0</v>
      </c>
      <c r="AH52" t="s">
        <v>105</v>
      </c>
      <c r="AI52" t="s">
        <v>23</v>
      </c>
      <c r="AJ52" t="s">
        <v>69</v>
      </c>
      <c r="AK52">
        <f t="shared" si="0"/>
        <v>30</v>
      </c>
      <c r="AL52">
        <v>0</v>
      </c>
      <c r="AM52">
        <v>30</v>
      </c>
      <c r="AN52">
        <v>20</v>
      </c>
      <c r="AO52">
        <v>10</v>
      </c>
    </row>
    <row r="53" spans="1:41" ht="39.6" x14ac:dyDescent="0.3">
      <c r="A53" s="59" t="s">
        <v>110</v>
      </c>
      <c r="B53" s="59">
        <v>3</v>
      </c>
      <c r="C53" s="59">
        <v>3</v>
      </c>
      <c r="D53" s="59">
        <v>5</v>
      </c>
      <c r="E53" s="59">
        <v>10</v>
      </c>
      <c r="F53" s="59">
        <v>10</v>
      </c>
      <c r="G53" s="59">
        <v>15</v>
      </c>
      <c r="H53" s="59">
        <v>20</v>
      </c>
      <c r="I53" s="59">
        <v>40</v>
      </c>
      <c r="J53" s="59">
        <v>15</v>
      </c>
      <c r="K53" s="59">
        <v>10</v>
      </c>
      <c r="L53" s="73"/>
      <c r="M53" t="s">
        <v>105</v>
      </c>
      <c r="N53" t="s">
        <v>33</v>
      </c>
      <c r="O53" t="s">
        <v>32</v>
      </c>
      <c r="P53" t="s">
        <v>21</v>
      </c>
      <c r="Q53">
        <f t="shared" si="1"/>
        <v>0</v>
      </c>
      <c r="R53">
        <v>0</v>
      </c>
      <c r="Z53" t="s">
        <v>105</v>
      </c>
      <c r="AA53" t="s">
        <v>22</v>
      </c>
      <c r="AB53" t="s">
        <v>76</v>
      </c>
      <c r="AC53">
        <f t="shared" si="2"/>
        <v>11</v>
      </c>
      <c r="AD53">
        <v>3</v>
      </c>
      <c r="AE53">
        <v>8</v>
      </c>
      <c r="AF53">
        <v>5</v>
      </c>
      <c r="AH53" t="s">
        <v>105</v>
      </c>
      <c r="AI53" t="s">
        <v>23</v>
      </c>
      <c r="AJ53" t="s">
        <v>71</v>
      </c>
      <c r="AK53">
        <f t="shared" si="0"/>
        <v>15</v>
      </c>
      <c r="AL53">
        <v>0</v>
      </c>
      <c r="AM53">
        <v>15</v>
      </c>
      <c r="AN53">
        <v>10</v>
      </c>
      <c r="AO53">
        <v>5</v>
      </c>
    </row>
    <row r="54" spans="1:41" x14ac:dyDescent="0.3">
      <c r="A54" t="s">
        <v>111</v>
      </c>
      <c r="B54" s="59">
        <v>3</v>
      </c>
      <c r="C54" s="59">
        <v>3</v>
      </c>
      <c r="D54" s="59">
        <v>5</v>
      </c>
      <c r="E54" s="59">
        <v>10</v>
      </c>
      <c r="F54" s="59">
        <v>10</v>
      </c>
      <c r="G54" s="59">
        <v>15</v>
      </c>
      <c r="H54" s="59">
        <v>20</v>
      </c>
      <c r="I54" s="59">
        <v>40</v>
      </c>
      <c r="J54" s="59">
        <v>15</v>
      </c>
      <c r="K54" s="59">
        <v>10</v>
      </c>
      <c r="L54" s="73"/>
      <c r="M54" t="s">
        <v>105</v>
      </c>
      <c r="N54" t="s">
        <v>33</v>
      </c>
      <c r="O54" t="s">
        <v>36</v>
      </c>
      <c r="P54" t="s">
        <v>21</v>
      </c>
      <c r="Q54">
        <f t="shared" si="1"/>
        <v>0</v>
      </c>
      <c r="R54">
        <v>0</v>
      </c>
      <c r="Z54" t="s">
        <v>105</v>
      </c>
      <c r="AA54" t="s">
        <v>22</v>
      </c>
      <c r="AB54" t="s">
        <v>77</v>
      </c>
      <c r="AC54">
        <f t="shared" si="2"/>
        <v>15</v>
      </c>
      <c r="AD54">
        <v>5</v>
      </c>
      <c r="AE54">
        <v>10</v>
      </c>
      <c r="AF54">
        <v>7</v>
      </c>
      <c r="AH54" t="s">
        <v>105</v>
      </c>
      <c r="AI54" t="s">
        <v>23</v>
      </c>
      <c r="AJ54" t="s">
        <v>74</v>
      </c>
      <c r="AK54">
        <f t="shared" si="0"/>
        <v>10</v>
      </c>
      <c r="AL54">
        <v>0</v>
      </c>
      <c r="AM54">
        <v>10</v>
      </c>
      <c r="AN54">
        <v>7</v>
      </c>
      <c r="AO54">
        <v>4</v>
      </c>
    </row>
    <row r="55" spans="1:41" x14ac:dyDescent="0.3">
      <c r="A55" t="s">
        <v>112</v>
      </c>
      <c r="B55" s="59">
        <v>3</v>
      </c>
      <c r="C55" s="59">
        <v>3</v>
      </c>
      <c r="D55" s="59">
        <v>5</v>
      </c>
      <c r="E55" s="59">
        <v>0</v>
      </c>
      <c r="F55" s="59">
        <v>0</v>
      </c>
      <c r="G55" s="59">
        <v>10</v>
      </c>
      <c r="H55" s="59">
        <v>20</v>
      </c>
      <c r="I55" s="59">
        <v>40</v>
      </c>
      <c r="J55" s="59">
        <v>10</v>
      </c>
      <c r="K55" s="59">
        <v>7</v>
      </c>
      <c r="L55" s="73"/>
      <c r="M55" t="s">
        <v>105</v>
      </c>
      <c r="N55" t="s">
        <v>33</v>
      </c>
      <c r="O55" t="s">
        <v>41</v>
      </c>
      <c r="P55" t="s">
        <v>21</v>
      </c>
      <c r="Q55">
        <f t="shared" si="1"/>
        <v>0</v>
      </c>
      <c r="R55">
        <v>0</v>
      </c>
      <c r="Z55" t="s">
        <v>105</v>
      </c>
      <c r="AA55" t="s">
        <v>23</v>
      </c>
      <c r="AB55" t="s">
        <v>30</v>
      </c>
      <c r="AC55">
        <f t="shared" si="2"/>
        <v>0</v>
      </c>
      <c r="AD55">
        <v>0</v>
      </c>
      <c r="AE55">
        <v>0</v>
      </c>
      <c r="AF55">
        <v>0</v>
      </c>
      <c r="AH55" t="s">
        <v>105</v>
      </c>
      <c r="AI55" t="s">
        <v>24</v>
      </c>
      <c r="AJ55" s="59" t="s">
        <v>126</v>
      </c>
      <c r="AK55">
        <f t="shared" si="0"/>
        <v>25</v>
      </c>
      <c r="AL55">
        <v>10</v>
      </c>
      <c r="AM55">
        <v>15</v>
      </c>
      <c r="AN55">
        <v>10</v>
      </c>
      <c r="AO55">
        <v>5</v>
      </c>
    </row>
    <row r="56" spans="1:41" ht="39.6" x14ac:dyDescent="0.3">
      <c r="A56" s="59" t="s">
        <v>44</v>
      </c>
      <c r="B56" s="165">
        <v>3</v>
      </c>
      <c r="C56" s="165">
        <v>3</v>
      </c>
      <c r="D56" s="165">
        <v>10</v>
      </c>
      <c r="E56" s="165">
        <v>0</v>
      </c>
      <c r="F56" s="165">
        <v>0</v>
      </c>
      <c r="G56" s="165">
        <v>10</v>
      </c>
      <c r="H56" s="165">
        <v>25</v>
      </c>
      <c r="I56" s="165">
        <v>40</v>
      </c>
      <c r="J56" s="59">
        <v>10</v>
      </c>
      <c r="K56" s="59">
        <v>7</v>
      </c>
      <c r="L56" s="73"/>
      <c r="M56" t="s">
        <v>105</v>
      </c>
      <c r="N56" t="s">
        <v>33</v>
      </c>
      <c r="O56" t="s">
        <v>46</v>
      </c>
      <c r="P56" t="s">
        <v>21</v>
      </c>
      <c r="Q56">
        <f t="shared" si="1"/>
        <v>0</v>
      </c>
      <c r="R56">
        <v>0</v>
      </c>
      <c r="Z56" t="s">
        <v>105</v>
      </c>
      <c r="AA56" t="s">
        <v>23</v>
      </c>
      <c r="AB56" t="s">
        <v>34</v>
      </c>
      <c r="AC56">
        <f t="shared" si="2"/>
        <v>0</v>
      </c>
      <c r="AD56">
        <v>0</v>
      </c>
      <c r="AE56">
        <v>0</v>
      </c>
      <c r="AF56">
        <v>0</v>
      </c>
      <c r="AH56" t="s">
        <v>105</v>
      </c>
      <c r="AI56" t="s">
        <v>24</v>
      </c>
      <c r="AJ56" t="s">
        <v>127</v>
      </c>
      <c r="AK56">
        <f t="shared" si="0"/>
        <v>25</v>
      </c>
      <c r="AL56">
        <v>10</v>
      </c>
      <c r="AM56">
        <v>15</v>
      </c>
      <c r="AN56">
        <v>10</v>
      </c>
      <c r="AO56">
        <v>5</v>
      </c>
    </row>
    <row r="57" spans="1:41" x14ac:dyDescent="0.3">
      <c r="A57" s="59"/>
      <c r="B57" s="165"/>
      <c r="C57" s="165"/>
      <c r="D57" s="165"/>
      <c r="E57" s="165"/>
      <c r="F57" s="165"/>
      <c r="G57" s="165"/>
      <c r="H57" s="165"/>
      <c r="I57" s="165"/>
      <c r="J57" s="59"/>
      <c r="K57" s="59"/>
      <c r="L57" s="73"/>
      <c r="M57" t="s">
        <v>105</v>
      </c>
      <c r="N57" t="s">
        <v>33</v>
      </c>
      <c r="O57" t="s">
        <v>29</v>
      </c>
      <c r="P57" t="s">
        <v>22</v>
      </c>
      <c r="Q57">
        <f t="shared" si="1"/>
        <v>2</v>
      </c>
      <c r="R57">
        <v>2</v>
      </c>
      <c r="Z57" t="s">
        <v>105</v>
      </c>
      <c r="AA57" t="s">
        <v>23</v>
      </c>
      <c r="AB57" t="s">
        <v>38</v>
      </c>
      <c r="AC57">
        <f t="shared" si="2"/>
        <v>30</v>
      </c>
      <c r="AD57">
        <v>15</v>
      </c>
      <c r="AE57">
        <v>15</v>
      </c>
      <c r="AF57">
        <v>10</v>
      </c>
      <c r="AH57" t="s">
        <v>105</v>
      </c>
      <c r="AI57" t="s">
        <v>24</v>
      </c>
      <c r="AJ57" t="s">
        <v>128</v>
      </c>
      <c r="AK57">
        <f t="shared" si="0"/>
        <v>10</v>
      </c>
      <c r="AL57">
        <v>0</v>
      </c>
      <c r="AM57">
        <v>10</v>
      </c>
      <c r="AN57">
        <v>7</v>
      </c>
      <c r="AO57">
        <v>4</v>
      </c>
    </row>
    <row r="58" spans="1:41" ht="39.6" x14ac:dyDescent="0.3">
      <c r="A58" s="59" t="s">
        <v>49</v>
      </c>
      <c r="B58" s="59">
        <v>2</v>
      </c>
      <c r="C58" s="59">
        <v>2</v>
      </c>
      <c r="D58" s="59">
        <v>5</v>
      </c>
      <c r="E58" s="59">
        <v>0</v>
      </c>
      <c r="F58" s="59">
        <v>0</v>
      </c>
      <c r="G58" s="59">
        <v>5</v>
      </c>
      <c r="H58" s="59">
        <v>13</v>
      </c>
      <c r="I58" s="59">
        <v>25</v>
      </c>
      <c r="J58" s="59">
        <v>5</v>
      </c>
      <c r="K58" s="59">
        <v>3</v>
      </c>
      <c r="L58" s="73"/>
      <c r="M58" t="s">
        <v>105</v>
      </c>
      <c r="N58" t="s">
        <v>33</v>
      </c>
      <c r="O58" t="s">
        <v>32</v>
      </c>
      <c r="P58" t="s">
        <v>22</v>
      </c>
      <c r="Q58">
        <f t="shared" si="1"/>
        <v>1</v>
      </c>
      <c r="R58">
        <v>1</v>
      </c>
      <c r="Z58" t="s">
        <v>105</v>
      </c>
      <c r="AA58" t="s">
        <v>23</v>
      </c>
      <c r="AB58" t="s">
        <v>43</v>
      </c>
      <c r="AC58">
        <f t="shared" si="2"/>
        <v>30</v>
      </c>
      <c r="AD58">
        <v>15</v>
      </c>
      <c r="AE58">
        <v>15</v>
      </c>
      <c r="AF58">
        <v>10</v>
      </c>
      <c r="AH58" t="s">
        <v>105</v>
      </c>
      <c r="AI58" t="s">
        <v>24</v>
      </c>
      <c r="AJ58" t="s">
        <v>44</v>
      </c>
      <c r="AK58">
        <f t="shared" si="0"/>
        <v>10</v>
      </c>
      <c r="AL58">
        <v>0</v>
      </c>
      <c r="AM58">
        <v>10</v>
      </c>
      <c r="AN58">
        <v>7</v>
      </c>
      <c r="AO58">
        <v>4</v>
      </c>
    </row>
    <row r="59" spans="1:41" ht="39.6" x14ac:dyDescent="0.3">
      <c r="A59" s="59" t="s">
        <v>54</v>
      </c>
      <c r="B59" s="59">
        <v>1</v>
      </c>
      <c r="C59" s="59">
        <v>1</v>
      </c>
      <c r="D59" s="59">
        <v>3</v>
      </c>
      <c r="E59" s="59">
        <v>0</v>
      </c>
      <c r="F59" s="59">
        <v>0</v>
      </c>
      <c r="G59" s="59">
        <v>3</v>
      </c>
      <c r="H59" s="59">
        <v>6</v>
      </c>
      <c r="I59" s="59">
        <v>15</v>
      </c>
      <c r="J59" s="59">
        <v>3</v>
      </c>
      <c r="K59" s="59">
        <v>1</v>
      </c>
      <c r="L59" s="73"/>
      <c r="M59" t="s">
        <v>105</v>
      </c>
      <c r="N59" t="s">
        <v>33</v>
      </c>
      <c r="O59" t="s">
        <v>36</v>
      </c>
      <c r="P59" t="s">
        <v>22</v>
      </c>
      <c r="Q59">
        <f t="shared" si="1"/>
        <v>0</v>
      </c>
      <c r="R59">
        <v>0</v>
      </c>
      <c r="Z59" t="s">
        <v>105</v>
      </c>
      <c r="AA59" t="s">
        <v>23</v>
      </c>
      <c r="AB59" t="s">
        <v>48</v>
      </c>
      <c r="AC59">
        <f t="shared" si="2"/>
        <v>16</v>
      </c>
      <c r="AD59">
        <v>8</v>
      </c>
      <c r="AE59">
        <v>8</v>
      </c>
      <c r="AF59">
        <v>5</v>
      </c>
      <c r="AH59" t="s">
        <v>105</v>
      </c>
      <c r="AI59" t="s">
        <v>24</v>
      </c>
      <c r="AJ59" t="s">
        <v>49</v>
      </c>
      <c r="AK59">
        <f t="shared" si="0"/>
        <v>5</v>
      </c>
      <c r="AL59">
        <v>0</v>
      </c>
      <c r="AM59">
        <v>5</v>
      </c>
      <c r="AN59">
        <v>3</v>
      </c>
      <c r="AO59">
        <v>1</v>
      </c>
    </row>
    <row r="60" spans="1:41" ht="26.4" x14ac:dyDescent="0.3">
      <c r="A60" s="59" t="s">
        <v>58</v>
      </c>
      <c r="B60" s="59">
        <v>0</v>
      </c>
      <c r="C60" s="59">
        <v>0</v>
      </c>
      <c r="D60" s="59">
        <v>10</v>
      </c>
      <c r="E60" s="59">
        <v>0</v>
      </c>
      <c r="F60" s="59">
        <v>0</v>
      </c>
      <c r="G60" s="59">
        <v>20</v>
      </c>
      <c r="H60" s="59">
        <v>50</v>
      </c>
      <c r="I60" s="59">
        <v>100</v>
      </c>
      <c r="J60" s="59">
        <v>20</v>
      </c>
      <c r="K60" s="59">
        <v>13</v>
      </c>
      <c r="L60" s="73"/>
      <c r="M60" t="s">
        <v>105</v>
      </c>
      <c r="N60" t="s">
        <v>33</v>
      </c>
      <c r="O60" t="s">
        <v>41</v>
      </c>
      <c r="P60" t="s">
        <v>22</v>
      </c>
      <c r="Q60">
        <f t="shared" si="1"/>
        <v>0</v>
      </c>
      <c r="R60">
        <v>0</v>
      </c>
      <c r="Z60" t="s">
        <v>105</v>
      </c>
      <c r="AA60" t="s">
        <v>23</v>
      </c>
      <c r="AB60" t="s">
        <v>53</v>
      </c>
      <c r="AC60">
        <f t="shared" si="2"/>
        <v>20</v>
      </c>
      <c r="AD60">
        <v>0</v>
      </c>
      <c r="AE60">
        <v>20</v>
      </c>
      <c r="AF60">
        <v>13</v>
      </c>
      <c r="AH60" t="s">
        <v>105</v>
      </c>
      <c r="AI60" t="s">
        <v>24</v>
      </c>
      <c r="AJ60" t="s">
        <v>54</v>
      </c>
      <c r="AK60">
        <f t="shared" si="0"/>
        <v>3</v>
      </c>
      <c r="AL60">
        <v>0</v>
      </c>
      <c r="AM60">
        <v>3</v>
      </c>
      <c r="AN60">
        <v>1</v>
      </c>
      <c r="AO60">
        <v>0</v>
      </c>
    </row>
    <row r="61" spans="1:41" ht="26.4" x14ac:dyDescent="0.3">
      <c r="A61" s="59" t="s">
        <v>62</v>
      </c>
      <c r="B61" s="59">
        <v>0</v>
      </c>
      <c r="C61" s="59">
        <v>0</v>
      </c>
      <c r="D61" s="59">
        <v>5</v>
      </c>
      <c r="E61" s="59">
        <v>0</v>
      </c>
      <c r="F61" s="59">
        <v>0</v>
      </c>
      <c r="G61" s="59">
        <v>10</v>
      </c>
      <c r="H61" s="59">
        <v>25</v>
      </c>
      <c r="I61" s="59">
        <v>50</v>
      </c>
      <c r="J61" s="59">
        <v>10</v>
      </c>
      <c r="K61" s="59">
        <v>7</v>
      </c>
      <c r="L61" s="73"/>
      <c r="M61" t="s">
        <v>105</v>
      </c>
      <c r="N61" t="s">
        <v>33</v>
      </c>
      <c r="O61" t="s">
        <v>46</v>
      </c>
      <c r="P61" t="s">
        <v>22</v>
      </c>
      <c r="Q61">
        <f t="shared" si="1"/>
        <v>0</v>
      </c>
      <c r="R61">
        <v>0</v>
      </c>
      <c r="Z61" t="s">
        <v>105</v>
      </c>
      <c r="AA61" t="s">
        <v>23</v>
      </c>
      <c r="AB61" t="s">
        <v>57</v>
      </c>
      <c r="AC61">
        <f t="shared" si="2"/>
        <v>10</v>
      </c>
      <c r="AD61">
        <v>0</v>
      </c>
      <c r="AE61">
        <v>10</v>
      </c>
      <c r="AF61">
        <v>7</v>
      </c>
      <c r="AH61" t="s">
        <v>105</v>
      </c>
      <c r="AI61" t="s">
        <v>24</v>
      </c>
      <c r="AJ61" t="s">
        <v>58</v>
      </c>
      <c r="AK61">
        <f t="shared" si="0"/>
        <v>20</v>
      </c>
      <c r="AL61">
        <v>0</v>
      </c>
      <c r="AM61">
        <v>20</v>
      </c>
      <c r="AN61">
        <v>13</v>
      </c>
      <c r="AO61">
        <v>7</v>
      </c>
    </row>
    <row r="62" spans="1:41" ht="26.4" x14ac:dyDescent="0.3">
      <c r="A62" s="59" t="s">
        <v>66</v>
      </c>
      <c r="B62" s="59">
        <v>0</v>
      </c>
      <c r="C62" s="59">
        <v>0</v>
      </c>
      <c r="D62" s="59">
        <v>3</v>
      </c>
      <c r="E62" s="59">
        <v>0</v>
      </c>
      <c r="F62" s="59">
        <v>0</v>
      </c>
      <c r="G62" s="59">
        <v>5</v>
      </c>
      <c r="H62" s="59">
        <v>13</v>
      </c>
      <c r="I62" s="59">
        <v>25</v>
      </c>
      <c r="J62" s="59">
        <v>5</v>
      </c>
      <c r="K62" s="59">
        <v>3</v>
      </c>
      <c r="L62" s="73"/>
      <c r="M62" t="s">
        <v>105</v>
      </c>
      <c r="N62" t="s">
        <v>33</v>
      </c>
      <c r="O62" t="s">
        <v>29</v>
      </c>
      <c r="P62" t="s">
        <v>23</v>
      </c>
      <c r="Q62">
        <f t="shared" si="1"/>
        <v>3</v>
      </c>
      <c r="R62">
        <v>3</v>
      </c>
      <c r="Z62" t="s">
        <v>105</v>
      </c>
      <c r="AA62" t="s">
        <v>23</v>
      </c>
      <c r="AB62" t="s">
        <v>98</v>
      </c>
      <c r="AC62">
        <f t="shared" si="2"/>
        <v>10</v>
      </c>
      <c r="AD62">
        <v>0</v>
      </c>
      <c r="AE62">
        <v>10</v>
      </c>
      <c r="AF62">
        <v>7</v>
      </c>
      <c r="AH62" t="s">
        <v>105</v>
      </c>
      <c r="AI62" t="s">
        <v>24</v>
      </c>
      <c r="AJ62" t="s">
        <v>62</v>
      </c>
      <c r="AK62">
        <f t="shared" si="0"/>
        <v>10</v>
      </c>
      <c r="AL62">
        <v>0</v>
      </c>
      <c r="AM62">
        <v>10</v>
      </c>
      <c r="AN62">
        <v>7</v>
      </c>
      <c r="AO62">
        <v>4</v>
      </c>
    </row>
    <row r="63" spans="1:41" ht="26.4" x14ac:dyDescent="0.3">
      <c r="A63" s="59" t="s">
        <v>69</v>
      </c>
      <c r="B63" s="59">
        <v>7</v>
      </c>
      <c r="C63" s="59">
        <v>7</v>
      </c>
      <c r="D63" s="59">
        <v>20</v>
      </c>
      <c r="E63" s="59">
        <v>0</v>
      </c>
      <c r="F63" s="59">
        <v>0</v>
      </c>
      <c r="G63" s="59">
        <v>30</v>
      </c>
      <c r="H63" s="59">
        <v>60</v>
      </c>
      <c r="I63" s="59">
        <v>100</v>
      </c>
      <c r="J63" s="59">
        <v>30</v>
      </c>
      <c r="K63" s="59">
        <v>20</v>
      </c>
      <c r="L63" s="73"/>
      <c r="M63" t="s">
        <v>105</v>
      </c>
      <c r="N63" t="s">
        <v>33</v>
      </c>
      <c r="O63" t="s">
        <v>32</v>
      </c>
      <c r="P63" t="s">
        <v>23</v>
      </c>
      <c r="Q63">
        <f t="shared" si="1"/>
        <v>2</v>
      </c>
      <c r="R63">
        <v>2</v>
      </c>
      <c r="Z63" t="s">
        <v>105</v>
      </c>
      <c r="AA63" t="s">
        <v>23</v>
      </c>
      <c r="AB63" t="s">
        <v>65</v>
      </c>
      <c r="AC63">
        <f t="shared" si="2"/>
        <v>16</v>
      </c>
      <c r="AD63">
        <v>8</v>
      </c>
      <c r="AE63">
        <v>8</v>
      </c>
      <c r="AF63">
        <v>5</v>
      </c>
      <c r="AH63" t="s">
        <v>105</v>
      </c>
      <c r="AI63" t="s">
        <v>24</v>
      </c>
      <c r="AJ63" t="s">
        <v>66</v>
      </c>
      <c r="AK63">
        <f t="shared" si="0"/>
        <v>5</v>
      </c>
      <c r="AL63">
        <v>0</v>
      </c>
      <c r="AM63">
        <v>5</v>
      </c>
      <c r="AN63">
        <v>3</v>
      </c>
      <c r="AO63">
        <v>1</v>
      </c>
    </row>
    <row r="64" spans="1:41" ht="26.4" x14ac:dyDescent="0.3">
      <c r="A64" s="59" t="s">
        <v>71</v>
      </c>
      <c r="B64" s="59">
        <v>5</v>
      </c>
      <c r="C64" s="59">
        <v>5</v>
      </c>
      <c r="D64" s="59">
        <v>10</v>
      </c>
      <c r="E64" s="59">
        <v>0</v>
      </c>
      <c r="F64" s="59">
        <v>0</v>
      </c>
      <c r="G64" s="59">
        <v>15</v>
      </c>
      <c r="H64" s="59">
        <v>30</v>
      </c>
      <c r="I64" s="59">
        <v>80</v>
      </c>
      <c r="J64" s="59">
        <v>15</v>
      </c>
      <c r="K64" s="59">
        <v>10</v>
      </c>
      <c r="L64" s="73"/>
      <c r="M64" t="s">
        <v>105</v>
      </c>
      <c r="N64" t="s">
        <v>33</v>
      </c>
      <c r="O64" t="s">
        <v>36</v>
      </c>
      <c r="P64" t="s">
        <v>23</v>
      </c>
      <c r="Q64">
        <f t="shared" si="1"/>
        <v>1</v>
      </c>
      <c r="R64">
        <v>1</v>
      </c>
      <c r="Z64" t="s">
        <v>105</v>
      </c>
      <c r="AA64" t="s">
        <v>23</v>
      </c>
      <c r="AB64" t="s">
        <v>68</v>
      </c>
      <c r="AC64">
        <f t="shared" si="2"/>
        <v>16</v>
      </c>
      <c r="AD64">
        <v>8</v>
      </c>
      <c r="AE64">
        <v>8</v>
      </c>
      <c r="AF64">
        <v>5</v>
      </c>
      <c r="AH64" t="s">
        <v>105</v>
      </c>
      <c r="AI64" t="s">
        <v>24</v>
      </c>
      <c r="AJ64" t="s">
        <v>69</v>
      </c>
      <c r="AK64">
        <f t="shared" si="0"/>
        <v>30</v>
      </c>
      <c r="AL64">
        <v>0</v>
      </c>
      <c r="AM64">
        <v>30</v>
      </c>
      <c r="AN64">
        <v>20</v>
      </c>
      <c r="AO64">
        <v>10</v>
      </c>
    </row>
    <row r="65" spans="1:41" ht="26.4" x14ac:dyDescent="0.3">
      <c r="A65" s="59" t="s">
        <v>74</v>
      </c>
      <c r="B65" s="59">
        <v>3</v>
      </c>
      <c r="C65" s="59">
        <v>3</v>
      </c>
      <c r="D65" s="59">
        <v>5</v>
      </c>
      <c r="E65" s="59">
        <v>0</v>
      </c>
      <c r="F65" s="59">
        <v>0</v>
      </c>
      <c r="G65" s="59">
        <v>10</v>
      </c>
      <c r="H65" s="59">
        <v>15</v>
      </c>
      <c r="I65" s="59">
        <v>60</v>
      </c>
      <c r="J65" s="59">
        <v>10</v>
      </c>
      <c r="K65" s="59">
        <v>7</v>
      </c>
      <c r="L65" s="73"/>
      <c r="M65" t="s">
        <v>105</v>
      </c>
      <c r="N65" t="s">
        <v>33</v>
      </c>
      <c r="O65" t="s">
        <v>41</v>
      </c>
      <c r="P65" t="s">
        <v>23</v>
      </c>
      <c r="Q65">
        <f t="shared" si="1"/>
        <v>0</v>
      </c>
      <c r="R65">
        <v>0</v>
      </c>
      <c r="Z65" t="s">
        <v>105</v>
      </c>
      <c r="AA65" t="s">
        <v>23</v>
      </c>
      <c r="AB65" t="s">
        <v>70</v>
      </c>
      <c r="AC65">
        <f t="shared" si="2"/>
        <v>20</v>
      </c>
      <c r="AD65">
        <v>0</v>
      </c>
      <c r="AE65">
        <v>20</v>
      </c>
      <c r="AF65">
        <v>13</v>
      </c>
      <c r="AH65" t="s">
        <v>105</v>
      </c>
      <c r="AI65" t="s">
        <v>24</v>
      </c>
      <c r="AJ65" t="s">
        <v>71</v>
      </c>
      <c r="AK65">
        <f t="shared" si="0"/>
        <v>15</v>
      </c>
      <c r="AL65">
        <v>0</v>
      </c>
      <c r="AM65">
        <v>15</v>
      </c>
      <c r="AN65">
        <v>10</v>
      </c>
      <c r="AO65">
        <v>5</v>
      </c>
    </row>
    <row r="66" spans="1:41" x14ac:dyDescent="0.3">
      <c r="M66" t="s">
        <v>105</v>
      </c>
      <c r="N66" t="s">
        <v>33</v>
      </c>
      <c r="O66" t="s">
        <v>46</v>
      </c>
      <c r="P66" t="s">
        <v>23</v>
      </c>
      <c r="Q66">
        <f t="shared" si="1"/>
        <v>0</v>
      </c>
      <c r="R66">
        <v>0</v>
      </c>
      <c r="Z66" t="s">
        <v>105</v>
      </c>
      <c r="AA66" t="s">
        <v>23</v>
      </c>
      <c r="AB66" t="s">
        <v>73</v>
      </c>
      <c r="AC66">
        <f t="shared" si="2"/>
        <v>40</v>
      </c>
      <c r="AD66">
        <v>20</v>
      </c>
      <c r="AE66">
        <v>20</v>
      </c>
      <c r="AF66">
        <v>13</v>
      </c>
      <c r="AH66" t="s">
        <v>105</v>
      </c>
      <c r="AI66" t="s">
        <v>24</v>
      </c>
      <c r="AJ66" t="s">
        <v>74</v>
      </c>
      <c r="AK66">
        <f t="shared" si="0"/>
        <v>10</v>
      </c>
      <c r="AL66">
        <v>0</v>
      </c>
      <c r="AM66">
        <v>10</v>
      </c>
      <c r="AN66">
        <v>7</v>
      </c>
      <c r="AO66">
        <v>4</v>
      </c>
    </row>
    <row r="67" spans="1:41" x14ac:dyDescent="0.3">
      <c r="M67" t="s">
        <v>105</v>
      </c>
      <c r="N67" t="s">
        <v>33</v>
      </c>
      <c r="O67" t="s">
        <v>29</v>
      </c>
      <c r="P67" t="s">
        <v>24</v>
      </c>
      <c r="Q67">
        <f t="shared" si="1"/>
        <v>3</v>
      </c>
      <c r="R67">
        <v>3</v>
      </c>
      <c r="Z67" t="s">
        <v>105</v>
      </c>
      <c r="AA67" t="s">
        <v>23</v>
      </c>
      <c r="AB67" t="s">
        <v>75</v>
      </c>
      <c r="AC67">
        <f t="shared" si="2"/>
        <v>0</v>
      </c>
      <c r="AD67">
        <v>0</v>
      </c>
      <c r="AE67">
        <v>0</v>
      </c>
      <c r="AF67">
        <v>0</v>
      </c>
      <c r="AH67" t="s">
        <v>105</v>
      </c>
      <c r="AI67" t="s">
        <v>45</v>
      </c>
      <c r="AJ67" s="59" t="s">
        <v>126</v>
      </c>
      <c r="AK67">
        <f t="shared" si="0"/>
        <v>30</v>
      </c>
      <c r="AL67">
        <v>15</v>
      </c>
      <c r="AM67">
        <v>15</v>
      </c>
      <c r="AN67">
        <v>10</v>
      </c>
      <c r="AO67">
        <v>5</v>
      </c>
    </row>
    <row r="68" spans="1:41" x14ac:dyDescent="0.3">
      <c r="M68" t="s">
        <v>105</v>
      </c>
      <c r="N68" t="s">
        <v>33</v>
      </c>
      <c r="O68" t="s">
        <v>32</v>
      </c>
      <c r="P68" t="s">
        <v>24</v>
      </c>
      <c r="Q68">
        <f t="shared" si="1"/>
        <v>2</v>
      </c>
      <c r="R68">
        <v>2</v>
      </c>
      <c r="Z68" t="s">
        <v>105</v>
      </c>
      <c r="AA68" t="s">
        <v>23</v>
      </c>
      <c r="AB68" t="s">
        <v>99</v>
      </c>
      <c r="AC68">
        <f t="shared" si="2"/>
        <v>0</v>
      </c>
      <c r="AD68">
        <v>0</v>
      </c>
      <c r="AE68">
        <v>0</v>
      </c>
      <c r="AF68">
        <v>0</v>
      </c>
      <c r="AH68" t="s">
        <v>105</v>
      </c>
      <c r="AI68" t="s">
        <v>45</v>
      </c>
      <c r="AJ68" t="s">
        <v>127</v>
      </c>
      <c r="AK68">
        <f t="shared" si="0"/>
        <v>30</v>
      </c>
      <c r="AL68">
        <v>15</v>
      </c>
      <c r="AM68">
        <v>15</v>
      </c>
      <c r="AN68">
        <v>10</v>
      </c>
      <c r="AO68">
        <v>5</v>
      </c>
    </row>
    <row r="69" spans="1:41" x14ac:dyDescent="0.3">
      <c r="M69" t="s">
        <v>105</v>
      </c>
      <c r="N69" t="s">
        <v>33</v>
      </c>
      <c r="O69" t="s">
        <v>36</v>
      </c>
      <c r="P69" t="s">
        <v>24</v>
      </c>
      <c r="Q69">
        <f t="shared" si="1"/>
        <v>1</v>
      </c>
      <c r="R69">
        <v>1</v>
      </c>
      <c r="Z69" t="s">
        <v>105</v>
      </c>
      <c r="AA69" t="s">
        <v>23</v>
      </c>
      <c r="AB69" t="s">
        <v>76</v>
      </c>
      <c r="AC69">
        <f t="shared" si="2"/>
        <v>16</v>
      </c>
      <c r="AD69">
        <v>8</v>
      </c>
      <c r="AE69">
        <v>8</v>
      </c>
      <c r="AF69">
        <v>5</v>
      </c>
      <c r="AH69" t="s">
        <v>105</v>
      </c>
      <c r="AI69" t="s">
        <v>45</v>
      </c>
      <c r="AJ69" t="s">
        <v>128</v>
      </c>
      <c r="AK69">
        <f t="shared" si="0"/>
        <v>25</v>
      </c>
      <c r="AL69">
        <v>15</v>
      </c>
      <c r="AM69">
        <v>10</v>
      </c>
      <c r="AN69">
        <v>7</v>
      </c>
      <c r="AO69">
        <v>4</v>
      </c>
    </row>
    <row r="70" spans="1:41" x14ac:dyDescent="0.3">
      <c r="M70" t="s">
        <v>105</v>
      </c>
      <c r="N70" t="s">
        <v>33</v>
      </c>
      <c r="O70" t="s">
        <v>41</v>
      </c>
      <c r="P70" t="s">
        <v>24</v>
      </c>
      <c r="Q70">
        <f t="shared" ref="Q70:Q133" si="8">R70+S70</f>
        <v>0</v>
      </c>
      <c r="R70">
        <v>0</v>
      </c>
      <c r="Z70" t="s">
        <v>105</v>
      </c>
      <c r="AA70" t="s">
        <v>23</v>
      </c>
      <c r="AB70" t="s">
        <v>77</v>
      </c>
      <c r="AC70">
        <f t="shared" ref="AC70:AC133" si="9">AD70+AE70</f>
        <v>20</v>
      </c>
      <c r="AD70">
        <v>10</v>
      </c>
      <c r="AE70">
        <v>10</v>
      </c>
      <c r="AF70">
        <v>7</v>
      </c>
      <c r="AH70" t="s">
        <v>105</v>
      </c>
      <c r="AI70" t="s">
        <v>45</v>
      </c>
      <c r="AJ70" t="s">
        <v>44</v>
      </c>
      <c r="AK70">
        <f t="shared" si="0"/>
        <v>20</v>
      </c>
      <c r="AL70">
        <v>10</v>
      </c>
      <c r="AM70">
        <v>10</v>
      </c>
      <c r="AN70">
        <v>7</v>
      </c>
      <c r="AO70">
        <v>4</v>
      </c>
    </row>
    <row r="71" spans="1:41" x14ac:dyDescent="0.3">
      <c r="M71" t="s">
        <v>105</v>
      </c>
      <c r="N71" t="s">
        <v>33</v>
      </c>
      <c r="O71" t="s">
        <v>46</v>
      </c>
      <c r="P71" t="s">
        <v>24</v>
      </c>
      <c r="Q71">
        <f t="shared" si="8"/>
        <v>0</v>
      </c>
      <c r="R71">
        <v>0</v>
      </c>
      <c r="Z71" t="s">
        <v>105</v>
      </c>
      <c r="AA71" t="s">
        <v>24</v>
      </c>
      <c r="AB71" t="s">
        <v>30</v>
      </c>
      <c r="AC71">
        <f t="shared" si="9"/>
        <v>0</v>
      </c>
      <c r="AD71">
        <v>0</v>
      </c>
      <c r="AE71">
        <v>0</v>
      </c>
      <c r="AF71">
        <v>0</v>
      </c>
      <c r="AH71" t="s">
        <v>105</v>
      </c>
      <c r="AI71" t="s">
        <v>45</v>
      </c>
      <c r="AJ71" t="s">
        <v>49</v>
      </c>
      <c r="AK71">
        <f t="shared" ref="AK71:AK102" si="10">AL71+AM71</f>
        <v>10</v>
      </c>
      <c r="AL71">
        <v>5</v>
      </c>
      <c r="AM71">
        <v>5</v>
      </c>
      <c r="AN71">
        <v>3</v>
      </c>
      <c r="AO71">
        <v>1</v>
      </c>
    </row>
    <row r="72" spans="1:41" x14ac:dyDescent="0.3">
      <c r="M72" t="s">
        <v>105</v>
      </c>
      <c r="N72" t="s">
        <v>33</v>
      </c>
      <c r="O72" t="s">
        <v>29</v>
      </c>
      <c r="P72" t="s">
        <v>45</v>
      </c>
      <c r="Q72">
        <f t="shared" si="8"/>
        <v>3</v>
      </c>
      <c r="R72">
        <v>3</v>
      </c>
      <c r="Z72" t="s">
        <v>105</v>
      </c>
      <c r="AA72" t="s">
        <v>24</v>
      </c>
      <c r="AB72" t="s">
        <v>34</v>
      </c>
      <c r="AC72">
        <f t="shared" si="9"/>
        <v>0</v>
      </c>
      <c r="AD72">
        <v>0</v>
      </c>
      <c r="AE72">
        <v>0</v>
      </c>
      <c r="AF72">
        <v>0</v>
      </c>
      <c r="AH72" t="s">
        <v>105</v>
      </c>
      <c r="AI72" t="s">
        <v>45</v>
      </c>
      <c r="AJ72" t="s">
        <v>54</v>
      </c>
      <c r="AK72">
        <f t="shared" si="10"/>
        <v>6</v>
      </c>
      <c r="AL72">
        <v>3</v>
      </c>
      <c r="AM72">
        <v>3</v>
      </c>
      <c r="AN72">
        <v>1</v>
      </c>
      <c r="AO72">
        <v>0</v>
      </c>
    </row>
    <row r="73" spans="1:41" x14ac:dyDescent="0.3">
      <c r="M73" t="s">
        <v>105</v>
      </c>
      <c r="N73" t="s">
        <v>33</v>
      </c>
      <c r="O73" t="s">
        <v>32</v>
      </c>
      <c r="P73" t="s">
        <v>45</v>
      </c>
      <c r="Q73">
        <f t="shared" si="8"/>
        <v>2</v>
      </c>
      <c r="R73">
        <v>2</v>
      </c>
      <c r="Z73" t="s">
        <v>105</v>
      </c>
      <c r="AA73" t="s">
        <v>24</v>
      </c>
      <c r="AB73" t="s">
        <v>38</v>
      </c>
      <c r="AC73">
        <f t="shared" si="9"/>
        <v>30</v>
      </c>
      <c r="AD73">
        <v>15</v>
      </c>
      <c r="AE73">
        <v>15</v>
      </c>
      <c r="AF73">
        <v>10</v>
      </c>
      <c r="AH73" t="s">
        <v>105</v>
      </c>
      <c r="AI73" t="s">
        <v>45</v>
      </c>
      <c r="AJ73" t="s">
        <v>58</v>
      </c>
      <c r="AK73">
        <f t="shared" si="10"/>
        <v>40</v>
      </c>
      <c r="AL73">
        <v>20</v>
      </c>
      <c r="AM73">
        <v>20</v>
      </c>
      <c r="AN73">
        <v>13</v>
      </c>
      <c r="AO73">
        <v>7</v>
      </c>
    </row>
    <row r="74" spans="1:41" x14ac:dyDescent="0.3">
      <c r="M74" t="s">
        <v>105</v>
      </c>
      <c r="N74" t="s">
        <v>33</v>
      </c>
      <c r="O74" t="s">
        <v>36</v>
      </c>
      <c r="P74" t="s">
        <v>45</v>
      </c>
      <c r="Q74">
        <f t="shared" si="8"/>
        <v>1</v>
      </c>
      <c r="R74">
        <v>1</v>
      </c>
      <c r="Z74" t="s">
        <v>105</v>
      </c>
      <c r="AA74" t="s">
        <v>24</v>
      </c>
      <c r="AB74" t="s">
        <v>43</v>
      </c>
      <c r="AC74">
        <f t="shared" si="9"/>
        <v>30</v>
      </c>
      <c r="AD74">
        <v>15</v>
      </c>
      <c r="AE74">
        <v>15</v>
      </c>
      <c r="AF74">
        <v>10</v>
      </c>
      <c r="AH74" t="s">
        <v>105</v>
      </c>
      <c r="AI74" t="s">
        <v>45</v>
      </c>
      <c r="AJ74" t="s">
        <v>62</v>
      </c>
      <c r="AK74">
        <f t="shared" si="10"/>
        <v>20</v>
      </c>
      <c r="AL74">
        <v>10</v>
      </c>
      <c r="AM74">
        <v>10</v>
      </c>
      <c r="AN74">
        <v>7</v>
      </c>
      <c r="AO74">
        <v>4</v>
      </c>
    </row>
    <row r="75" spans="1:41" x14ac:dyDescent="0.3">
      <c r="M75" t="s">
        <v>105</v>
      </c>
      <c r="N75" t="s">
        <v>33</v>
      </c>
      <c r="O75" t="s">
        <v>41</v>
      </c>
      <c r="P75" t="s">
        <v>45</v>
      </c>
      <c r="Q75">
        <f t="shared" si="8"/>
        <v>0</v>
      </c>
      <c r="R75">
        <v>0</v>
      </c>
      <c r="Z75" t="s">
        <v>105</v>
      </c>
      <c r="AA75" t="s">
        <v>24</v>
      </c>
      <c r="AB75" t="s">
        <v>48</v>
      </c>
      <c r="AC75">
        <f t="shared" si="9"/>
        <v>16</v>
      </c>
      <c r="AD75">
        <v>8</v>
      </c>
      <c r="AE75">
        <v>8</v>
      </c>
      <c r="AF75">
        <v>5</v>
      </c>
      <c r="AH75" t="s">
        <v>105</v>
      </c>
      <c r="AI75" t="s">
        <v>45</v>
      </c>
      <c r="AJ75" t="s">
        <v>66</v>
      </c>
      <c r="AK75">
        <f t="shared" si="10"/>
        <v>10</v>
      </c>
      <c r="AL75">
        <v>5</v>
      </c>
      <c r="AM75">
        <v>5</v>
      </c>
      <c r="AN75">
        <v>3</v>
      </c>
      <c r="AO75">
        <v>1</v>
      </c>
    </row>
    <row r="76" spans="1:41" x14ac:dyDescent="0.3">
      <c r="M76" t="s">
        <v>105</v>
      </c>
      <c r="N76" t="s">
        <v>33</v>
      </c>
      <c r="O76" t="s">
        <v>46</v>
      </c>
      <c r="P76" t="s">
        <v>45</v>
      </c>
      <c r="Q76">
        <f t="shared" si="8"/>
        <v>0</v>
      </c>
      <c r="R76">
        <v>0</v>
      </c>
      <c r="Z76" t="s">
        <v>105</v>
      </c>
      <c r="AA76" t="s">
        <v>24</v>
      </c>
      <c r="AB76" t="s">
        <v>53</v>
      </c>
      <c r="AC76">
        <f t="shared" si="9"/>
        <v>20</v>
      </c>
      <c r="AD76">
        <v>0</v>
      </c>
      <c r="AE76">
        <v>20</v>
      </c>
      <c r="AF76">
        <v>13</v>
      </c>
      <c r="AH76" t="s">
        <v>105</v>
      </c>
      <c r="AI76" t="s">
        <v>45</v>
      </c>
      <c r="AJ76" t="s">
        <v>69</v>
      </c>
      <c r="AK76">
        <f t="shared" si="10"/>
        <v>60</v>
      </c>
      <c r="AL76">
        <v>30</v>
      </c>
      <c r="AM76">
        <v>30</v>
      </c>
      <c r="AN76">
        <v>20</v>
      </c>
      <c r="AO76">
        <v>10</v>
      </c>
    </row>
    <row r="77" spans="1:41" x14ac:dyDescent="0.3">
      <c r="M77" t="s">
        <v>105</v>
      </c>
      <c r="N77" t="s">
        <v>33</v>
      </c>
      <c r="O77" t="s">
        <v>29</v>
      </c>
      <c r="P77" t="s">
        <v>26</v>
      </c>
      <c r="Q77">
        <f t="shared" si="8"/>
        <v>6</v>
      </c>
      <c r="R77">
        <v>6</v>
      </c>
      <c r="Z77" t="s">
        <v>105</v>
      </c>
      <c r="AA77" t="s">
        <v>24</v>
      </c>
      <c r="AB77" t="s">
        <v>57</v>
      </c>
      <c r="AC77">
        <f t="shared" si="9"/>
        <v>10</v>
      </c>
      <c r="AD77">
        <v>0</v>
      </c>
      <c r="AE77">
        <v>10</v>
      </c>
      <c r="AF77">
        <v>7</v>
      </c>
      <c r="AH77" t="s">
        <v>105</v>
      </c>
      <c r="AI77" t="s">
        <v>45</v>
      </c>
      <c r="AJ77" t="s">
        <v>71</v>
      </c>
      <c r="AK77">
        <f t="shared" si="10"/>
        <v>30</v>
      </c>
      <c r="AL77">
        <v>15</v>
      </c>
      <c r="AM77">
        <v>15</v>
      </c>
      <c r="AN77">
        <v>10</v>
      </c>
      <c r="AO77">
        <v>5</v>
      </c>
    </row>
    <row r="78" spans="1:41" x14ac:dyDescent="0.3">
      <c r="M78" t="s">
        <v>105</v>
      </c>
      <c r="N78" t="s">
        <v>33</v>
      </c>
      <c r="O78" t="s">
        <v>32</v>
      </c>
      <c r="P78" t="s">
        <v>26</v>
      </c>
      <c r="Q78">
        <f t="shared" si="8"/>
        <v>5</v>
      </c>
      <c r="R78">
        <v>5</v>
      </c>
      <c r="Z78" t="s">
        <v>105</v>
      </c>
      <c r="AA78" t="s">
        <v>24</v>
      </c>
      <c r="AB78" t="s">
        <v>98</v>
      </c>
      <c r="AC78">
        <f t="shared" si="9"/>
        <v>30</v>
      </c>
      <c r="AD78">
        <v>20</v>
      </c>
      <c r="AE78">
        <v>10</v>
      </c>
      <c r="AF78">
        <v>7</v>
      </c>
      <c r="AH78" t="s">
        <v>105</v>
      </c>
      <c r="AI78" t="s">
        <v>45</v>
      </c>
      <c r="AJ78" t="s">
        <v>74</v>
      </c>
      <c r="AK78">
        <f t="shared" si="10"/>
        <v>20</v>
      </c>
      <c r="AL78">
        <v>10</v>
      </c>
      <c r="AM78">
        <v>10</v>
      </c>
      <c r="AN78">
        <v>7</v>
      </c>
      <c r="AO78">
        <v>4</v>
      </c>
    </row>
    <row r="79" spans="1:41" x14ac:dyDescent="0.3">
      <c r="M79" t="s">
        <v>105</v>
      </c>
      <c r="N79" t="s">
        <v>33</v>
      </c>
      <c r="O79" t="s">
        <v>36</v>
      </c>
      <c r="P79" t="s">
        <v>26</v>
      </c>
      <c r="Q79">
        <f t="shared" si="8"/>
        <v>4</v>
      </c>
      <c r="R79">
        <v>4</v>
      </c>
      <c r="Z79" t="s">
        <v>105</v>
      </c>
      <c r="AA79" t="s">
        <v>24</v>
      </c>
      <c r="AB79" t="s">
        <v>65</v>
      </c>
      <c r="AC79">
        <f t="shared" si="9"/>
        <v>16</v>
      </c>
      <c r="AD79">
        <v>8</v>
      </c>
      <c r="AE79">
        <v>8</v>
      </c>
      <c r="AF79">
        <v>5</v>
      </c>
      <c r="AH79" t="s">
        <v>105</v>
      </c>
      <c r="AI79" t="s">
        <v>26</v>
      </c>
      <c r="AJ79" s="59" t="s">
        <v>126</v>
      </c>
      <c r="AK79">
        <f t="shared" si="10"/>
        <v>35</v>
      </c>
      <c r="AL79">
        <v>20</v>
      </c>
      <c r="AM79">
        <v>15</v>
      </c>
      <c r="AN79">
        <v>10</v>
      </c>
      <c r="AO79">
        <v>5</v>
      </c>
    </row>
    <row r="80" spans="1:41" x14ac:dyDescent="0.3">
      <c r="M80" t="s">
        <v>105</v>
      </c>
      <c r="N80" t="s">
        <v>33</v>
      </c>
      <c r="O80" t="s">
        <v>41</v>
      </c>
      <c r="P80" t="s">
        <v>26</v>
      </c>
      <c r="Q80">
        <f t="shared" si="8"/>
        <v>3</v>
      </c>
      <c r="R80">
        <v>3</v>
      </c>
      <c r="Z80" t="s">
        <v>105</v>
      </c>
      <c r="AA80" t="s">
        <v>24</v>
      </c>
      <c r="AB80" t="s">
        <v>68</v>
      </c>
      <c r="AC80">
        <f t="shared" si="9"/>
        <v>16</v>
      </c>
      <c r="AD80">
        <v>8</v>
      </c>
      <c r="AE80">
        <v>8</v>
      </c>
      <c r="AF80">
        <v>5</v>
      </c>
      <c r="AH80" t="s">
        <v>105</v>
      </c>
      <c r="AI80" t="s">
        <v>26</v>
      </c>
      <c r="AJ80" t="s">
        <v>127</v>
      </c>
      <c r="AK80">
        <f t="shared" si="10"/>
        <v>35</v>
      </c>
      <c r="AL80">
        <v>20</v>
      </c>
      <c r="AM80">
        <v>15</v>
      </c>
      <c r="AN80">
        <v>10</v>
      </c>
      <c r="AO80">
        <v>5</v>
      </c>
    </row>
    <row r="81" spans="13:41" x14ac:dyDescent="0.3">
      <c r="M81" t="s">
        <v>105</v>
      </c>
      <c r="N81" t="s">
        <v>33</v>
      </c>
      <c r="O81" t="s">
        <v>46</v>
      </c>
      <c r="P81" t="s">
        <v>26</v>
      </c>
      <c r="Q81">
        <f t="shared" si="8"/>
        <v>2</v>
      </c>
      <c r="R81">
        <v>2</v>
      </c>
      <c r="Z81" t="s">
        <v>105</v>
      </c>
      <c r="AA81" t="s">
        <v>24</v>
      </c>
      <c r="AB81" t="s">
        <v>70</v>
      </c>
      <c r="AC81">
        <f t="shared" si="9"/>
        <v>40</v>
      </c>
      <c r="AD81">
        <v>20</v>
      </c>
      <c r="AE81">
        <v>20</v>
      </c>
      <c r="AF81">
        <v>13</v>
      </c>
      <c r="AH81" t="s">
        <v>105</v>
      </c>
      <c r="AI81" t="s">
        <v>26</v>
      </c>
      <c r="AJ81" t="s">
        <v>128</v>
      </c>
      <c r="AK81">
        <f t="shared" si="10"/>
        <v>30</v>
      </c>
      <c r="AL81">
        <v>20</v>
      </c>
      <c r="AM81">
        <v>10</v>
      </c>
      <c r="AN81">
        <v>7</v>
      </c>
      <c r="AO81">
        <v>4</v>
      </c>
    </row>
    <row r="82" spans="13:41" x14ac:dyDescent="0.3">
      <c r="M82" t="s">
        <v>105</v>
      </c>
      <c r="N82" t="s">
        <v>33</v>
      </c>
      <c r="O82" t="s">
        <v>29</v>
      </c>
      <c r="P82" t="s">
        <v>95</v>
      </c>
      <c r="Q82">
        <f t="shared" si="8"/>
        <v>15</v>
      </c>
      <c r="R82">
        <v>15</v>
      </c>
      <c r="Z82" t="s">
        <v>105</v>
      </c>
      <c r="AA82" t="s">
        <v>24</v>
      </c>
      <c r="AB82" t="s">
        <v>73</v>
      </c>
      <c r="AC82">
        <f t="shared" si="9"/>
        <v>20</v>
      </c>
      <c r="AD82">
        <v>0</v>
      </c>
      <c r="AE82">
        <v>20</v>
      </c>
      <c r="AF82">
        <v>13</v>
      </c>
      <c r="AH82" t="s">
        <v>105</v>
      </c>
      <c r="AI82" t="s">
        <v>26</v>
      </c>
      <c r="AJ82" t="s">
        <v>44</v>
      </c>
      <c r="AK82">
        <f t="shared" si="10"/>
        <v>35</v>
      </c>
      <c r="AL82">
        <v>25</v>
      </c>
      <c r="AM82">
        <v>10</v>
      </c>
      <c r="AN82">
        <v>7</v>
      </c>
      <c r="AO82">
        <v>4</v>
      </c>
    </row>
    <row r="83" spans="13:41" x14ac:dyDescent="0.3">
      <c r="M83" t="s">
        <v>105</v>
      </c>
      <c r="N83" t="s">
        <v>33</v>
      </c>
      <c r="O83" t="s">
        <v>32</v>
      </c>
      <c r="P83" t="s">
        <v>95</v>
      </c>
      <c r="Q83">
        <f t="shared" si="8"/>
        <v>10</v>
      </c>
      <c r="R83">
        <v>10</v>
      </c>
      <c r="Z83" t="s">
        <v>105</v>
      </c>
      <c r="AA83" t="s">
        <v>24</v>
      </c>
      <c r="AB83" t="s">
        <v>75</v>
      </c>
      <c r="AC83">
        <f t="shared" si="9"/>
        <v>0</v>
      </c>
      <c r="AD83">
        <v>0</v>
      </c>
      <c r="AE83">
        <v>0</v>
      </c>
      <c r="AF83">
        <v>0</v>
      </c>
      <c r="AH83" t="s">
        <v>105</v>
      </c>
      <c r="AI83" t="s">
        <v>26</v>
      </c>
      <c r="AJ83" t="s">
        <v>49</v>
      </c>
      <c r="AK83">
        <f t="shared" si="10"/>
        <v>18</v>
      </c>
      <c r="AL83">
        <v>13</v>
      </c>
      <c r="AM83">
        <v>5</v>
      </c>
      <c r="AN83">
        <v>3</v>
      </c>
      <c r="AO83">
        <v>1</v>
      </c>
    </row>
    <row r="84" spans="13:41" x14ac:dyDescent="0.3">
      <c r="M84" t="s">
        <v>105</v>
      </c>
      <c r="N84" t="s">
        <v>33</v>
      </c>
      <c r="O84" t="s">
        <v>36</v>
      </c>
      <c r="P84" t="s">
        <v>95</v>
      </c>
      <c r="Q84">
        <f t="shared" si="8"/>
        <v>8</v>
      </c>
      <c r="R84">
        <v>8</v>
      </c>
      <c r="Z84" t="s">
        <v>105</v>
      </c>
      <c r="AA84" t="s">
        <v>24</v>
      </c>
      <c r="AB84" t="s">
        <v>99</v>
      </c>
      <c r="AC84">
        <f t="shared" si="9"/>
        <v>0</v>
      </c>
      <c r="AD84">
        <v>0</v>
      </c>
      <c r="AE84">
        <v>0</v>
      </c>
      <c r="AF84">
        <v>0</v>
      </c>
      <c r="AH84" t="s">
        <v>105</v>
      </c>
      <c r="AI84" t="s">
        <v>26</v>
      </c>
      <c r="AJ84" t="s">
        <v>54</v>
      </c>
      <c r="AK84">
        <f t="shared" si="10"/>
        <v>9</v>
      </c>
      <c r="AL84">
        <v>6</v>
      </c>
      <c r="AM84">
        <v>3</v>
      </c>
      <c r="AN84">
        <v>1</v>
      </c>
      <c r="AO84">
        <v>0</v>
      </c>
    </row>
    <row r="85" spans="13:41" x14ac:dyDescent="0.3">
      <c r="M85" t="s">
        <v>105</v>
      </c>
      <c r="N85" t="s">
        <v>33</v>
      </c>
      <c r="O85" t="s">
        <v>41</v>
      </c>
      <c r="P85" t="s">
        <v>95</v>
      </c>
      <c r="Q85">
        <f t="shared" si="8"/>
        <v>5</v>
      </c>
      <c r="R85">
        <v>5</v>
      </c>
      <c r="Z85" t="s">
        <v>105</v>
      </c>
      <c r="AA85" t="s">
        <v>24</v>
      </c>
      <c r="AB85" t="s">
        <v>76</v>
      </c>
      <c r="AC85">
        <f t="shared" si="9"/>
        <v>16</v>
      </c>
      <c r="AD85">
        <v>8</v>
      </c>
      <c r="AE85">
        <v>8</v>
      </c>
      <c r="AF85">
        <v>5</v>
      </c>
      <c r="AH85" t="s">
        <v>105</v>
      </c>
      <c r="AI85" t="s">
        <v>26</v>
      </c>
      <c r="AJ85" t="s">
        <v>58</v>
      </c>
      <c r="AK85">
        <f t="shared" si="10"/>
        <v>70</v>
      </c>
      <c r="AL85">
        <v>50</v>
      </c>
      <c r="AM85">
        <v>20</v>
      </c>
      <c r="AN85">
        <v>13</v>
      </c>
      <c r="AO85">
        <v>7</v>
      </c>
    </row>
    <row r="86" spans="13:41" x14ac:dyDescent="0.3">
      <c r="M86" t="s">
        <v>105</v>
      </c>
      <c r="N86" t="s">
        <v>33</v>
      </c>
      <c r="O86" t="s">
        <v>46</v>
      </c>
      <c r="P86" t="s">
        <v>95</v>
      </c>
      <c r="Q86">
        <f t="shared" si="8"/>
        <v>3</v>
      </c>
      <c r="R86">
        <v>3</v>
      </c>
      <c r="Z86" t="s">
        <v>105</v>
      </c>
      <c r="AA86" t="s">
        <v>24</v>
      </c>
      <c r="AB86" t="s">
        <v>77</v>
      </c>
      <c r="AC86">
        <f t="shared" si="9"/>
        <v>20</v>
      </c>
      <c r="AD86">
        <v>10</v>
      </c>
      <c r="AE86">
        <v>10</v>
      </c>
      <c r="AF86">
        <v>7</v>
      </c>
      <c r="AH86" t="s">
        <v>105</v>
      </c>
      <c r="AI86" t="s">
        <v>26</v>
      </c>
      <c r="AJ86" t="s">
        <v>62</v>
      </c>
      <c r="AK86">
        <f t="shared" si="10"/>
        <v>35</v>
      </c>
      <c r="AL86">
        <v>25</v>
      </c>
      <c r="AM86">
        <v>10</v>
      </c>
      <c r="AN86">
        <v>7</v>
      </c>
      <c r="AO86">
        <v>4</v>
      </c>
    </row>
    <row r="87" spans="13:41" x14ac:dyDescent="0.3">
      <c r="M87" t="s">
        <v>105</v>
      </c>
      <c r="N87" t="s">
        <v>37</v>
      </c>
      <c r="O87" t="s">
        <v>52</v>
      </c>
      <c r="P87" t="s">
        <v>20</v>
      </c>
      <c r="Q87">
        <f t="shared" si="8"/>
        <v>3</v>
      </c>
      <c r="R87">
        <v>3</v>
      </c>
      <c r="Z87" t="s">
        <v>105</v>
      </c>
      <c r="AA87" t="s">
        <v>45</v>
      </c>
      <c r="AB87" t="s">
        <v>30</v>
      </c>
      <c r="AC87">
        <f t="shared" si="9"/>
        <v>0</v>
      </c>
      <c r="AD87">
        <v>0</v>
      </c>
      <c r="AE87">
        <v>0</v>
      </c>
      <c r="AF87">
        <v>0</v>
      </c>
      <c r="AH87" t="s">
        <v>105</v>
      </c>
      <c r="AI87" t="s">
        <v>26</v>
      </c>
      <c r="AJ87" t="s">
        <v>66</v>
      </c>
      <c r="AK87">
        <f t="shared" si="10"/>
        <v>18</v>
      </c>
      <c r="AL87">
        <v>13</v>
      </c>
      <c r="AM87">
        <v>5</v>
      </c>
      <c r="AN87">
        <v>3</v>
      </c>
      <c r="AO87">
        <v>1</v>
      </c>
    </row>
    <row r="88" spans="13:41" x14ac:dyDescent="0.3">
      <c r="M88" t="s">
        <v>105</v>
      </c>
      <c r="N88" t="s">
        <v>37</v>
      </c>
      <c r="O88" t="s">
        <v>56</v>
      </c>
      <c r="P88" t="s">
        <v>20</v>
      </c>
      <c r="Q88">
        <f t="shared" si="8"/>
        <v>2</v>
      </c>
      <c r="R88">
        <v>2</v>
      </c>
      <c r="Z88" t="s">
        <v>105</v>
      </c>
      <c r="AA88" t="s">
        <v>45</v>
      </c>
      <c r="AB88" t="s">
        <v>34</v>
      </c>
      <c r="AC88">
        <f t="shared" si="9"/>
        <v>0</v>
      </c>
      <c r="AD88">
        <v>0</v>
      </c>
      <c r="AE88">
        <v>0</v>
      </c>
      <c r="AF88">
        <v>0</v>
      </c>
      <c r="AH88" t="s">
        <v>105</v>
      </c>
      <c r="AI88" t="s">
        <v>26</v>
      </c>
      <c r="AJ88" t="s">
        <v>69</v>
      </c>
      <c r="AK88">
        <f t="shared" si="10"/>
        <v>90</v>
      </c>
      <c r="AL88">
        <v>60</v>
      </c>
      <c r="AM88">
        <v>30</v>
      </c>
      <c r="AN88">
        <v>20</v>
      </c>
      <c r="AO88">
        <v>10</v>
      </c>
    </row>
    <row r="89" spans="13:41" x14ac:dyDescent="0.3">
      <c r="M89" t="s">
        <v>105</v>
      </c>
      <c r="N89" t="s">
        <v>37</v>
      </c>
      <c r="O89" t="s">
        <v>61</v>
      </c>
      <c r="P89" t="s">
        <v>20</v>
      </c>
      <c r="Q89">
        <f t="shared" si="8"/>
        <v>1</v>
      </c>
      <c r="R89">
        <v>1</v>
      </c>
      <c r="Z89" t="s">
        <v>105</v>
      </c>
      <c r="AA89" t="s">
        <v>45</v>
      </c>
      <c r="AB89" t="s">
        <v>38</v>
      </c>
      <c r="AC89">
        <f t="shared" si="9"/>
        <v>30</v>
      </c>
      <c r="AD89">
        <v>15</v>
      </c>
      <c r="AE89">
        <v>15</v>
      </c>
      <c r="AF89">
        <v>10</v>
      </c>
      <c r="AH89" t="s">
        <v>105</v>
      </c>
      <c r="AI89" t="s">
        <v>26</v>
      </c>
      <c r="AJ89" t="s">
        <v>71</v>
      </c>
      <c r="AK89">
        <f t="shared" si="10"/>
        <v>45</v>
      </c>
      <c r="AL89">
        <v>30</v>
      </c>
      <c r="AM89">
        <v>15</v>
      </c>
      <c r="AN89">
        <v>10</v>
      </c>
      <c r="AO89">
        <v>5</v>
      </c>
    </row>
    <row r="90" spans="13:41" x14ac:dyDescent="0.3">
      <c r="M90" t="s">
        <v>105</v>
      </c>
      <c r="N90" t="s">
        <v>37</v>
      </c>
      <c r="O90" t="s">
        <v>64</v>
      </c>
      <c r="P90" t="s">
        <v>20</v>
      </c>
      <c r="Q90">
        <f t="shared" si="8"/>
        <v>0</v>
      </c>
      <c r="R90">
        <v>0</v>
      </c>
      <c r="Z90" t="s">
        <v>105</v>
      </c>
      <c r="AA90" t="s">
        <v>45</v>
      </c>
      <c r="AB90" t="s">
        <v>43</v>
      </c>
      <c r="AC90">
        <f t="shared" si="9"/>
        <v>30</v>
      </c>
      <c r="AD90">
        <v>15</v>
      </c>
      <c r="AE90">
        <v>15</v>
      </c>
      <c r="AF90">
        <v>10</v>
      </c>
      <c r="AH90" t="s">
        <v>105</v>
      </c>
      <c r="AI90" t="s">
        <v>26</v>
      </c>
      <c r="AJ90" t="s">
        <v>74</v>
      </c>
      <c r="AK90">
        <f t="shared" si="10"/>
        <v>25</v>
      </c>
      <c r="AL90">
        <v>15</v>
      </c>
      <c r="AM90">
        <v>10</v>
      </c>
      <c r="AN90">
        <v>7</v>
      </c>
      <c r="AO90">
        <v>4</v>
      </c>
    </row>
    <row r="91" spans="13:41" x14ac:dyDescent="0.3">
      <c r="M91" t="s">
        <v>105</v>
      </c>
      <c r="N91" t="s">
        <v>37</v>
      </c>
      <c r="O91" t="s">
        <v>67</v>
      </c>
      <c r="P91" t="s">
        <v>20</v>
      </c>
      <c r="Q91">
        <f t="shared" si="8"/>
        <v>0</v>
      </c>
      <c r="R91">
        <v>0</v>
      </c>
      <c r="Z91" t="s">
        <v>105</v>
      </c>
      <c r="AA91" t="s">
        <v>45</v>
      </c>
      <c r="AB91" t="s">
        <v>48</v>
      </c>
      <c r="AC91">
        <f t="shared" si="9"/>
        <v>16</v>
      </c>
      <c r="AD91">
        <v>8</v>
      </c>
      <c r="AE91">
        <v>8</v>
      </c>
      <c r="AF91">
        <v>5</v>
      </c>
      <c r="AH91" t="s">
        <v>105</v>
      </c>
      <c r="AI91" t="s">
        <v>95</v>
      </c>
      <c r="AJ91" s="59" t="s">
        <v>126</v>
      </c>
      <c r="AK91">
        <f t="shared" si="10"/>
        <v>55</v>
      </c>
      <c r="AL91">
        <v>40</v>
      </c>
      <c r="AM91">
        <v>15</v>
      </c>
      <c r="AN91">
        <v>10</v>
      </c>
      <c r="AO91">
        <v>5</v>
      </c>
    </row>
    <row r="92" spans="13:41" x14ac:dyDescent="0.3">
      <c r="M92" t="s">
        <v>105</v>
      </c>
      <c r="N92" t="s">
        <v>37</v>
      </c>
      <c r="O92" t="s">
        <v>52</v>
      </c>
      <c r="P92" t="s">
        <v>21</v>
      </c>
      <c r="Q92">
        <f t="shared" si="8"/>
        <v>3</v>
      </c>
      <c r="R92">
        <v>3</v>
      </c>
      <c r="Z92" t="s">
        <v>105</v>
      </c>
      <c r="AA92" t="s">
        <v>45</v>
      </c>
      <c r="AB92" t="s">
        <v>53</v>
      </c>
      <c r="AC92">
        <f t="shared" si="9"/>
        <v>40</v>
      </c>
      <c r="AD92">
        <v>20</v>
      </c>
      <c r="AE92">
        <v>20</v>
      </c>
      <c r="AF92">
        <v>13</v>
      </c>
      <c r="AH92" t="s">
        <v>105</v>
      </c>
      <c r="AI92" t="s">
        <v>95</v>
      </c>
      <c r="AJ92" t="s">
        <v>127</v>
      </c>
      <c r="AK92">
        <f t="shared" si="10"/>
        <v>55</v>
      </c>
      <c r="AL92">
        <v>40</v>
      </c>
      <c r="AM92">
        <v>15</v>
      </c>
      <c r="AN92">
        <v>10</v>
      </c>
      <c r="AO92">
        <v>5</v>
      </c>
    </row>
    <row r="93" spans="13:41" x14ac:dyDescent="0.3">
      <c r="M93" t="s">
        <v>105</v>
      </c>
      <c r="N93" t="s">
        <v>37</v>
      </c>
      <c r="O93" t="s">
        <v>56</v>
      </c>
      <c r="P93" t="s">
        <v>21</v>
      </c>
      <c r="Q93">
        <f t="shared" si="8"/>
        <v>2</v>
      </c>
      <c r="R93">
        <v>2</v>
      </c>
      <c r="Z93" t="s">
        <v>105</v>
      </c>
      <c r="AA93" t="s">
        <v>45</v>
      </c>
      <c r="AB93" t="s">
        <v>57</v>
      </c>
      <c r="AC93">
        <f t="shared" si="9"/>
        <v>20</v>
      </c>
      <c r="AD93">
        <v>10</v>
      </c>
      <c r="AE93">
        <v>10</v>
      </c>
      <c r="AF93">
        <v>7</v>
      </c>
      <c r="AH93" t="s">
        <v>105</v>
      </c>
      <c r="AI93" t="s">
        <v>95</v>
      </c>
      <c r="AJ93" t="s">
        <v>128</v>
      </c>
      <c r="AK93">
        <f t="shared" si="10"/>
        <v>50</v>
      </c>
      <c r="AL93">
        <v>40</v>
      </c>
      <c r="AM93">
        <v>10</v>
      </c>
      <c r="AN93">
        <v>7</v>
      </c>
      <c r="AO93">
        <v>4</v>
      </c>
    </row>
    <row r="94" spans="13:41" x14ac:dyDescent="0.3">
      <c r="M94" t="s">
        <v>105</v>
      </c>
      <c r="N94" t="s">
        <v>37</v>
      </c>
      <c r="O94" t="s">
        <v>61</v>
      </c>
      <c r="P94" t="s">
        <v>21</v>
      </c>
      <c r="Q94">
        <f t="shared" si="8"/>
        <v>1</v>
      </c>
      <c r="R94">
        <v>1</v>
      </c>
      <c r="Z94" t="s">
        <v>105</v>
      </c>
      <c r="AA94" t="s">
        <v>45</v>
      </c>
      <c r="AB94" t="s">
        <v>98</v>
      </c>
      <c r="AC94">
        <f t="shared" si="9"/>
        <v>10</v>
      </c>
      <c r="AD94">
        <v>0</v>
      </c>
      <c r="AE94">
        <v>10</v>
      </c>
      <c r="AF94">
        <v>7</v>
      </c>
      <c r="AH94" t="s">
        <v>105</v>
      </c>
      <c r="AI94" t="s">
        <v>95</v>
      </c>
      <c r="AJ94" t="s">
        <v>44</v>
      </c>
      <c r="AK94">
        <f t="shared" si="10"/>
        <v>50</v>
      </c>
      <c r="AL94">
        <v>40</v>
      </c>
      <c r="AM94">
        <v>10</v>
      </c>
      <c r="AN94">
        <v>7</v>
      </c>
      <c r="AO94">
        <v>4</v>
      </c>
    </row>
    <row r="95" spans="13:41" x14ac:dyDescent="0.3">
      <c r="M95" t="s">
        <v>105</v>
      </c>
      <c r="N95" t="s">
        <v>37</v>
      </c>
      <c r="O95" t="s">
        <v>64</v>
      </c>
      <c r="P95" t="s">
        <v>21</v>
      </c>
      <c r="Q95">
        <f t="shared" si="8"/>
        <v>0</v>
      </c>
      <c r="R95">
        <v>0</v>
      </c>
      <c r="Z95" t="s">
        <v>105</v>
      </c>
      <c r="AA95" t="s">
        <v>45</v>
      </c>
      <c r="AB95" t="s">
        <v>65</v>
      </c>
      <c r="AC95">
        <f t="shared" si="9"/>
        <v>16</v>
      </c>
      <c r="AD95">
        <v>8</v>
      </c>
      <c r="AE95">
        <v>8</v>
      </c>
      <c r="AF95">
        <v>5</v>
      </c>
      <c r="AH95" t="s">
        <v>105</v>
      </c>
      <c r="AI95" t="s">
        <v>95</v>
      </c>
      <c r="AJ95" t="s">
        <v>49</v>
      </c>
      <c r="AK95">
        <f t="shared" si="10"/>
        <v>30</v>
      </c>
      <c r="AL95">
        <v>25</v>
      </c>
      <c r="AM95">
        <v>5</v>
      </c>
      <c r="AN95">
        <v>3</v>
      </c>
      <c r="AO95">
        <v>1</v>
      </c>
    </row>
    <row r="96" spans="13:41" x14ac:dyDescent="0.3">
      <c r="M96" t="s">
        <v>105</v>
      </c>
      <c r="N96" t="s">
        <v>37</v>
      </c>
      <c r="O96" t="s">
        <v>67</v>
      </c>
      <c r="P96" t="s">
        <v>21</v>
      </c>
      <c r="Q96">
        <f t="shared" si="8"/>
        <v>0</v>
      </c>
      <c r="R96">
        <v>0</v>
      </c>
      <c r="Z96" t="s">
        <v>105</v>
      </c>
      <c r="AA96" t="s">
        <v>45</v>
      </c>
      <c r="AB96" t="s">
        <v>68</v>
      </c>
      <c r="AC96">
        <f t="shared" si="9"/>
        <v>16</v>
      </c>
      <c r="AD96">
        <v>8</v>
      </c>
      <c r="AE96">
        <v>8</v>
      </c>
      <c r="AF96">
        <v>5</v>
      </c>
      <c r="AH96" t="s">
        <v>105</v>
      </c>
      <c r="AI96" t="s">
        <v>95</v>
      </c>
      <c r="AJ96" t="s">
        <v>54</v>
      </c>
      <c r="AK96">
        <f t="shared" si="10"/>
        <v>18</v>
      </c>
      <c r="AL96">
        <v>15</v>
      </c>
      <c r="AM96">
        <v>3</v>
      </c>
      <c r="AN96">
        <v>1</v>
      </c>
      <c r="AO96">
        <v>0</v>
      </c>
    </row>
    <row r="97" spans="13:41" x14ac:dyDescent="0.3">
      <c r="M97" t="s">
        <v>105</v>
      </c>
      <c r="N97" t="s">
        <v>37</v>
      </c>
      <c r="O97" t="s">
        <v>52</v>
      </c>
      <c r="P97" t="s">
        <v>22</v>
      </c>
      <c r="Q97">
        <f t="shared" si="8"/>
        <v>9</v>
      </c>
      <c r="R97">
        <v>4</v>
      </c>
      <c r="S97">
        <v>5</v>
      </c>
      <c r="T97">
        <v>3</v>
      </c>
      <c r="Z97" t="s">
        <v>105</v>
      </c>
      <c r="AA97" t="s">
        <v>45</v>
      </c>
      <c r="AB97" t="s">
        <v>70</v>
      </c>
      <c r="AC97">
        <f t="shared" si="9"/>
        <v>20</v>
      </c>
      <c r="AD97">
        <v>0</v>
      </c>
      <c r="AE97">
        <v>20</v>
      </c>
      <c r="AF97">
        <v>13</v>
      </c>
      <c r="AH97" t="s">
        <v>105</v>
      </c>
      <c r="AI97" t="s">
        <v>95</v>
      </c>
      <c r="AJ97" t="s">
        <v>58</v>
      </c>
      <c r="AK97">
        <f t="shared" si="10"/>
        <v>120</v>
      </c>
      <c r="AL97">
        <v>100</v>
      </c>
      <c r="AM97">
        <v>20</v>
      </c>
      <c r="AN97">
        <v>13</v>
      </c>
      <c r="AO97">
        <v>7</v>
      </c>
    </row>
    <row r="98" spans="13:41" x14ac:dyDescent="0.3">
      <c r="M98" t="s">
        <v>105</v>
      </c>
      <c r="N98" t="s">
        <v>37</v>
      </c>
      <c r="O98" t="s">
        <v>56</v>
      </c>
      <c r="P98" t="s">
        <v>22</v>
      </c>
      <c r="Q98">
        <f t="shared" si="8"/>
        <v>7</v>
      </c>
      <c r="R98">
        <v>3</v>
      </c>
      <c r="S98">
        <v>4</v>
      </c>
      <c r="T98">
        <v>2</v>
      </c>
      <c r="Z98" t="s">
        <v>105</v>
      </c>
      <c r="AA98" t="s">
        <v>45</v>
      </c>
      <c r="AB98" t="s">
        <v>73</v>
      </c>
      <c r="AC98">
        <f t="shared" si="9"/>
        <v>20</v>
      </c>
      <c r="AD98">
        <v>0</v>
      </c>
      <c r="AE98">
        <v>20</v>
      </c>
      <c r="AF98">
        <v>13</v>
      </c>
      <c r="AH98" t="s">
        <v>105</v>
      </c>
      <c r="AI98" t="s">
        <v>95</v>
      </c>
      <c r="AJ98" t="s">
        <v>62</v>
      </c>
      <c r="AK98">
        <f t="shared" si="10"/>
        <v>60</v>
      </c>
      <c r="AL98">
        <v>50</v>
      </c>
      <c r="AM98">
        <v>10</v>
      </c>
      <c r="AN98">
        <v>7</v>
      </c>
      <c r="AO98">
        <v>4</v>
      </c>
    </row>
    <row r="99" spans="13:41" x14ac:dyDescent="0.3">
      <c r="M99" t="s">
        <v>105</v>
      </c>
      <c r="N99" t="s">
        <v>37</v>
      </c>
      <c r="O99" t="s">
        <v>61</v>
      </c>
      <c r="P99" t="s">
        <v>22</v>
      </c>
      <c r="Q99">
        <f t="shared" si="8"/>
        <v>5</v>
      </c>
      <c r="R99">
        <v>2</v>
      </c>
      <c r="S99">
        <v>3</v>
      </c>
      <c r="T99">
        <v>1</v>
      </c>
      <c r="Z99" t="s">
        <v>105</v>
      </c>
      <c r="AA99" t="s">
        <v>45</v>
      </c>
      <c r="AB99" t="s">
        <v>75</v>
      </c>
      <c r="AC99">
        <f t="shared" si="9"/>
        <v>0</v>
      </c>
      <c r="AD99">
        <v>0</v>
      </c>
      <c r="AE99">
        <v>0</v>
      </c>
      <c r="AF99">
        <v>0</v>
      </c>
      <c r="AH99" t="s">
        <v>105</v>
      </c>
      <c r="AI99" t="s">
        <v>95</v>
      </c>
      <c r="AJ99" t="s">
        <v>66</v>
      </c>
      <c r="AK99">
        <f t="shared" si="10"/>
        <v>30</v>
      </c>
      <c r="AL99">
        <v>25</v>
      </c>
      <c r="AM99">
        <v>5</v>
      </c>
      <c r="AN99">
        <v>3</v>
      </c>
      <c r="AO99">
        <v>1</v>
      </c>
    </row>
    <row r="100" spans="13:41" x14ac:dyDescent="0.3">
      <c r="M100" t="s">
        <v>105</v>
      </c>
      <c r="N100" t="s">
        <v>37</v>
      </c>
      <c r="O100" t="s">
        <v>64</v>
      </c>
      <c r="P100" t="s">
        <v>22</v>
      </c>
      <c r="Q100">
        <f t="shared" si="8"/>
        <v>3</v>
      </c>
      <c r="R100">
        <v>1</v>
      </c>
      <c r="S100">
        <v>2</v>
      </c>
      <c r="T100">
        <v>0</v>
      </c>
      <c r="Z100" t="s">
        <v>105</v>
      </c>
      <c r="AA100" t="s">
        <v>45</v>
      </c>
      <c r="AB100" t="s">
        <v>99</v>
      </c>
      <c r="AC100">
        <f t="shared" si="9"/>
        <v>0</v>
      </c>
      <c r="AD100">
        <v>0</v>
      </c>
      <c r="AE100">
        <v>0</v>
      </c>
      <c r="AF100">
        <v>0</v>
      </c>
      <c r="AH100" t="s">
        <v>105</v>
      </c>
      <c r="AI100" t="s">
        <v>95</v>
      </c>
      <c r="AJ100" t="s">
        <v>69</v>
      </c>
      <c r="AK100">
        <f t="shared" si="10"/>
        <v>130</v>
      </c>
      <c r="AL100">
        <v>100</v>
      </c>
      <c r="AM100">
        <v>30</v>
      </c>
      <c r="AN100">
        <v>20</v>
      </c>
      <c r="AO100">
        <v>10</v>
      </c>
    </row>
    <row r="101" spans="13:41" x14ac:dyDescent="0.3">
      <c r="M101" t="s">
        <v>105</v>
      </c>
      <c r="N101" t="s">
        <v>37</v>
      </c>
      <c r="O101" t="s">
        <v>67</v>
      </c>
      <c r="P101" t="s">
        <v>22</v>
      </c>
      <c r="Q101">
        <f t="shared" si="8"/>
        <v>1</v>
      </c>
      <c r="R101">
        <v>0</v>
      </c>
      <c r="S101">
        <v>1</v>
      </c>
      <c r="T101">
        <v>0</v>
      </c>
      <c r="Z101" t="s">
        <v>105</v>
      </c>
      <c r="AA101" t="s">
        <v>45</v>
      </c>
      <c r="AB101" t="s">
        <v>76</v>
      </c>
      <c r="AC101">
        <f t="shared" si="9"/>
        <v>16</v>
      </c>
      <c r="AD101">
        <v>8</v>
      </c>
      <c r="AE101">
        <v>8</v>
      </c>
      <c r="AF101">
        <v>5</v>
      </c>
      <c r="AH101" t="s">
        <v>105</v>
      </c>
      <c r="AI101" t="s">
        <v>95</v>
      </c>
      <c r="AJ101" t="s">
        <v>71</v>
      </c>
      <c r="AK101">
        <f t="shared" si="10"/>
        <v>95</v>
      </c>
      <c r="AL101">
        <v>80</v>
      </c>
      <c r="AM101">
        <v>15</v>
      </c>
      <c r="AN101">
        <v>10</v>
      </c>
      <c r="AO101">
        <v>5</v>
      </c>
    </row>
    <row r="102" spans="13:41" x14ac:dyDescent="0.3">
      <c r="M102" t="s">
        <v>105</v>
      </c>
      <c r="N102" t="s">
        <v>37</v>
      </c>
      <c r="O102" t="s">
        <v>52</v>
      </c>
      <c r="P102" t="s">
        <v>23</v>
      </c>
      <c r="Q102">
        <f t="shared" si="8"/>
        <v>10</v>
      </c>
      <c r="R102">
        <v>5</v>
      </c>
      <c r="S102">
        <v>5</v>
      </c>
      <c r="T102">
        <v>3</v>
      </c>
      <c r="Z102" t="s">
        <v>105</v>
      </c>
      <c r="AA102" t="s">
        <v>45</v>
      </c>
      <c r="AB102" t="s">
        <v>77</v>
      </c>
      <c r="AC102">
        <f t="shared" si="9"/>
        <v>20</v>
      </c>
      <c r="AD102">
        <v>10</v>
      </c>
      <c r="AE102">
        <v>10</v>
      </c>
      <c r="AF102">
        <v>7</v>
      </c>
      <c r="AH102" t="s">
        <v>105</v>
      </c>
      <c r="AI102" t="s">
        <v>95</v>
      </c>
      <c r="AJ102" t="s">
        <v>74</v>
      </c>
      <c r="AK102">
        <f t="shared" si="10"/>
        <v>70</v>
      </c>
      <c r="AL102">
        <v>60</v>
      </c>
      <c r="AM102">
        <v>10</v>
      </c>
      <c r="AN102">
        <v>7</v>
      </c>
      <c r="AO102">
        <v>4</v>
      </c>
    </row>
    <row r="103" spans="13:41" x14ac:dyDescent="0.3">
      <c r="M103" t="s">
        <v>105</v>
      </c>
      <c r="N103" t="s">
        <v>37</v>
      </c>
      <c r="O103" t="s">
        <v>56</v>
      </c>
      <c r="P103" t="s">
        <v>23</v>
      </c>
      <c r="Q103">
        <f t="shared" si="8"/>
        <v>8</v>
      </c>
      <c r="R103">
        <v>4</v>
      </c>
      <c r="S103">
        <v>4</v>
      </c>
      <c r="T103">
        <v>2</v>
      </c>
      <c r="Z103" t="s">
        <v>105</v>
      </c>
      <c r="AA103" t="s">
        <v>26</v>
      </c>
      <c r="AB103" t="s">
        <v>30</v>
      </c>
      <c r="AC103">
        <f t="shared" si="9"/>
        <v>0</v>
      </c>
      <c r="AD103">
        <v>0</v>
      </c>
      <c r="AE103">
        <v>0</v>
      </c>
      <c r="AF103">
        <v>0</v>
      </c>
      <c r="AH103" s="77" t="s">
        <v>124</v>
      </c>
      <c r="AI103" t="s">
        <v>20</v>
      </c>
      <c r="AJ103" s="59" t="s">
        <v>126</v>
      </c>
      <c r="AK103">
        <f>AL103+AN103</f>
        <v>3</v>
      </c>
      <c r="AL103">
        <v>3</v>
      </c>
    </row>
    <row r="104" spans="13:41" x14ac:dyDescent="0.3">
      <c r="M104" t="s">
        <v>105</v>
      </c>
      <c r="N104" t="s">
        <v>37</v>
      </c>
      <c r="O104" t="s">
        <v>61</v>
      </c>
      <c r="P104" t="s">
        <v>23</v>
      </c>
      <c r="Q104">
        <f t="shared" si="8"/>
        <v>6</v>
      </c>
      <c r="R104">
        <v>3</v>
      </c>
      <c r="S104">
        <v>3</v>
      </c>
      <c r="T104">
        <v>1</v>
      </c>
      <c r="Z104" t="s">
        <v>105</v>
      </c>
      <c r="AA104" t="s">
        <v>26</v>
      </c>
      <c r="AB104" t="s">
        <v>34</v>
      </c>
      <c r="AC104">
        <f t="shared" si="9"/>
        <v>0</v>
      </c>
      <c r="AD104">
        <v>0</v>
      </c>
      <c r="AE104">
        <v>0</v>
      </c>
      <c r="AF104">
        <v>0</v>
      </c>
      <c r="AH104" s="77" t="s">
        <v>124</v>
      </c>
      <c r="AI104" t="s">
        <v>20</v>
      </c>
      <c r="AJ104" t="s">
        <v>127</v>
      </c>
      <c r="AK104">
        <f t="shared" ref="AK104:AK167" si="11">AL104+AN104</f>
        <v>3</v>
      </c>
      <c r="AL104">
        <v>3</v>
      </c>
    </row>
    <row r="105" spans="13:41" x14ac:dyDescent="0.3">
      <c r="M105" t="s">
        <v>105</v>
      </c>
      <c r="N105" t="s">
        <v>37</v>
      </c>
      <c r="O105" t="s">
        <v>64</v>
      </c>
      <c r="P105" t="s">
        <v>23</v>
      </c>
      <c r="Q105">
        <f t="shared" si="8"/>
        <v>4</v>
      </c>
      <c r="R105">
        <v>2</v>
      </c>
      <c r="S105">
        <v>2</v>
      </c>
      <c r="T105">
        <v>0</v>
      </c>
      <c r="Z105" t="s">
        <v>105</v>
      </c>
      <c r="AA105" t="s">
        <v>26</v>
      </c>
      <c r="AB105" t="s">
        <v>38</v>
      </c>
      <c r="AC105">
        <f t="shared" si="9"/>
        <v>45</v>
      </c>
      <c r="AD105">
        <v>30</v>
      </c>
      <c r="AE105">
        <v>15</v>
      </c>
      <c r="AF105">
        <v>10</v>
      </c>
      <c r="AH105" s="77" t="s">
        <v>124</v>
      </c>
      <c r="AI105" t="s">
        <v>20</v>
      </c>
      <c r="AJ105" t="s">
        <v>128</v>
      </c>
      <c r="AK105">
        <f t="shared" si="11"/>
        <v>3</v>
      </c>
      <c r="AL105">
        <v>3</v>
      </c>
    </row>
    <row r="106" spans="13:41" x14ac:dyDescent="0.3">
      <c r="M106" t="s">
        <v>105</v>
      </c>
      <c r="N106" t="s">
        <v>37</v>
      </c>
      <c r="O106" t="s">
        <v>67</v>
      </c>
      <c r="P106" t="s">
        <v>23</v>
      </c>
      <c r="Q106">
        <f t="shared" si="8"/>
        <v>2</v>
      </c>
      <c r="R106">
        <v>1</v>
      </c>
      <c r="S106">
        <v>1</v>
      </c>
      <c r="T106">
        <v>0</v>
      </c>
      <c r="Z106" t="s">
        <v>105</v>
      </c>
      <c r="AA106" t="s">
        <v>26</v>
      </c>
      <c r="AB106" t="s">
        <v>43</v>
      </c>
      <c r="AC106">
        <f t="shared" si="9"/>
        <v>45</v>
      </c>
      <c r="AD106">
        <v>30</v>
      </c>
      <c r="AE106">
        <v>15</v>
      </c>
      <c r="AF106">
        <v>10</v>
      </c>
      <c r="AH106" s="77" t="s">
        <v>124</v>
      </c>
      <c r="AI106" t="s">
        <v>20</v>
      </c>
      <c r="AJ106" t="s">
        <v>44</v>
      </c>
      <c r="AK106">
        <f t="shared" si="11"/>
        <v>3</v>
      </c>
      <c r="AL106">
        <v>3</v>
      </c>
    </row>
    <row r="107" spans="13:41" x14ac:dyDescent="0.3">
      <c r="M107" t="s">
        <v>105</v>
      </c>
      <c r="N107" t="s">
        <v>37</v>
      </c>
      <c r="O107" t="s">
        <v>52</v>
      </c>
      <c r="P107" t="s">
        <v>24</v>
      </c>
      <c r="Q107">
        <f t="shared" si="8"/>
        <v>10</v>
      </c>
      <c r="R107">
        <v>5</v>
      </c>
      <c r="S107">
        <v>5</v>
      </c>
      <c r="T107">
        <v>3</v>
      </c>
      <c r="Z107" t="s">
        <v>105</v>
      </c>
      <c r="AA107" t="s">
        <v>26</v>
      </c>
      <c r="AB107" t="s">
        <v>48</v>
      </c>
      <c r="AC107">
        <f t="shared" si="9"/>
        <v>23</v>
      </c>
      <c r="AD107">
        <v>15</v>
      </c>
      <c r="AE107">
        <v>8</v>
      </c>
      <c r="AF107">
        <v>5</v>
      </c>
      <c r="AH107" s="77" t="s">
        <v>124</v>
      </c>
      <c r="AI107" t="s">
        <v>20</v>
      </c>
      <c r="AJ107" t="s">
        <v>49</v>
      </c>
      <c r="AK107">
        <f t="shared" si="11"/>
        <v>2</v>
      </c>
      <c r="AL107">
        <v>2</v>
      </c>
    </row>
    <row r="108" spans="13:41" x14ac:dyDescent="0.3">
      <c r="M108" t="s">
        <v>105</v>
      </c>
      <c r="N108" t="s">
        <v>37</v>
      </c>
      <c r="O108" t="s">
        <v>56</v>
      </c>
      <c r="P108" t="s">
        <v>24</v>
      </c>
      <c r="Q108">
        <f t="shared" si="8"/>
        <v>8</v>
      </c>
      <c r="R108">
        <v>4</v>
      </c>
      <c r="S108">
        <v>4</v>
      </c>
      <c r="T108">
        <v>2</v>
      </c>
      <c r="Z108" t="s">
        <v>105</v>
      </c>
      <c r="AA108" t="s">
        <v>26</v>
      </c>
      <c r="AB108" t="s">
        <v>53</v>
      </c>
      <c r="AC108">
        <f t="shared" si="9"/>
        <v>70</v>
      </c>
      <c r="AD108">
        <v>50</v>
      </c>
      <c r="AE108">
        <v>20</v>
      </c>
      <c r="AF108">
        <v>13</v>
      </c>
      <c r="AH108" s="77" t="s">
        <v>124</v>
      </c>
      <c r="AI108" t="s">
        <v>20</v>
      </c>
      <c r="AJ108" t="s">
        <v>54</v>
      </c>
      <c r="AK108">
        <f t="shared" si="11"/>
        <v>1</v>
      </c>
      <c r="AL108">
        <v>1</v>
      </c>
    </row>
    <row r="109" spans="13:41" x14ac:dyDescent="0.3">
      <c r="M109" t="s">
        <v>105</v>
      </c>
      <c r="N109" t="s">
        <v>37</v>
      </c>
      <c r="O109" t="s">
        <v>61</v>
      </c>
      <c r="P109" t="s">
        <v>24</v>
      </c>
      <c r="Q109">
        <f t="shared" si="8"/>
        <v>6</v>
      </c>
      <c r="R109">
        <v>3</v>
      </c>
      <c r="S109">
        <v>3</v>
      </c>
      <c r="T109">
        <v>1</v>
      </c>
      <c r="Z109" t="s">
        <v>105</v>
      </c>
      <c r="AA109" t="s">
        <v>26</v>
      </c>
      <c r="AB109" t="s">
        <v>57</v>
      </c>
      <c r="AC109">
        <f t="shared" si="9"/>
        <v>35</v>
      </c>
      <c r="AD109">
        <v>25</v>
      </c>
      <c r="AE109">
        <v>10</v>
      </c>
      <c r="AF109">
        <v>7</v>
      </c>
      <c r="AH109" s="77" t="s">
        <v>124</v>
      </c>
      <c r="AI109" t="s">
        <v>20</v>
      </c>
      <c r="AJ109" t="s">
        <v>58</v>
      </c>
      <c r="AK109">
        <f t="shared" si="11"/>
        <v>0</v>
      </c>
      <c r="AL109">
        <v>0</v>
      </c>
    </row>
    <row r="110" spans="13:41" x14ac:dyDescent="0.3">
      <c r="M110" t="s">
        <v>105</v>
      </c>
      <c r="N110" t="s">
        <v>37</v>
      </c>
      <c r="O110" t="s">
        <v>64</v>
      </c>
      <c r="P110" t="s">
        <v>24</v>
      </c>
      <c r="Q110">
        <f t="shared" si="8"/>
        <v>4</v>
      </c>
      <c r="R110">
        <v>2</v>
      </c>
      <c r="S110">
        <v>2</v>
      </c>
      <c r="T110">
        <v>0</v>
      </c>
      <c r="Z110" t="s">
        <v>105</v>
      </c>
      <c r="AA110" t="s">
        <v>26</v>
      </c>
      <c r="AB110" t="s">
        <v>98</v>
      </c>
      <c r="AC110">
        <f t="shared" si="9"/>
        <v>10</v>
      </c>
      <c r="AD110">
        <v>0</v>
      </c>
      <c r="AE110">
        <v>10</v>
      </c>
      <c r="AF110">
        <v>7</v>
      </c>
      <c r="AH110" s="77" t="s">
        <v>124</v>
      </c>
      <c r="AI110" t="s">
        <v>20</v>
      </c>
      <c r="AJ110" t="s">
        <v>62</v>
      </c>
      <c r="AK110">
        <f t="shared" si="11"/>
        <v>0</v>
      </c>
      <c r="AL110">
        <v>0</v>
      </c>
    </row>
    <row r="111" spans="13:41" x14ac:dyDescent="0.3">
      <c r="M111" t="s">
        <v>105</v>
      </c>
      <c r="N111" t="s">
        <v>37</v>
      </c>
      <c r="O111" t="s">
        <v>67</v>
      </c>
      <c r="P111" t="s">
        <v>24</v>
      </c>
      <c r="Q111">
        <f t="shared" si="8"/>
        <v>2</v>
      </c>
      <c r="R111">
        <v>1</v>
      </c>
      <c r="S111">
        <v>1</v>
      </c>
      <c r="T111">
        <v>0</v>
      </c>
      <c r="Z111" t="s">
        <v>105</v>
      </c>
      <c r="AA111" t="s">
        <v>26</v>
      </c>
      <c r="AB111" t="s">
        <v>65</v>
      </c>
      <c r="AC111">
        <f t="shared" si="9"/>
        <v>23</v>
      </c>
      <c r="AD111">
        <v>15</v>
      </c>
      <c r="AE111">
        <v>8</v>
      </c>
      <c r="AF111">
        <v>5</v>
      </c>
      <c r="AH111" s="77" t="s">
        <v>124</v>
      </c>
      <c r="AI111" t="s">
        <v>20</v>
      </c>
      <c r="AJ111" t="s">
        <v>66</v>
      </c>
      <c r="AK111">
        <f t="shared" si="11"/>
        <v>0</v>
      </c>
      <c r="AL111">
        <v>0</v>
      </c>
    </row>
    <row r="112" spans="13:41" x14ac:dyDescent="0.3">
      <c r="M112" t="s">
        <v>105</v>
      </c>
      <c r="N112" t="s">
        <v>37</v>
      </c>
      <c r="O112" t="s">
        <v>52</v>
      </c>
      <c r="P112" t="s">
        <v>45</v>
      </c>
      <c r="Q112">
        <f t="shared" si="8"/>
        <v>10</v>
      </c>
      <c r="R112">
        <v>5</v>
      </c>
      <c r="S112">
        <v>5</v>
      </c>
      <c r="T112">
        <v>3</v>
      </c>
      <c r="Z112" t="s">
        <v>105</v>
      </c>
      <c r="AA112" t="s">
        <v>26</v>
      </c>
      <c r="AB112" t="s">
        <v>68</v>
      </c>
      <c r="AC112">
        <f t="shared" si="9"/>
        <v>23</v>
      </c>
      <c r="AD112">
        <v>15</v>
      </c>
      <c r="AE112">
        <v>8</v>
      </c>
      <c r="AF112">
        <v>5</v>
      </c>
      <c r="AH112" s="77" t="s">
        <v>124</v>
      </c>
      <c r="AI112" t="s">
        <v>20</v>
      </c>
      <c r="AJ112" t="s">
        <v>69</v>
      </c>
      <c r="AK112">
        <f t="shared" si="11"/>
        <v>7</v>
      </c>
      <c r="AL112">
        <v>7</v>
      </c>
    </row>
    <row r="113" spans="13:41" x14ac:dyDescent="0.3">
      <c r="M113" t="s">
        <v>105</v>
      </c>
      <c r="N113" t="s">
        <v>37</v>
      </c>
      <c r="O113" t="s">
        <v>56</v>
      </c>
      <c r="P113" t="s">
        <v>45</v>
      </c>
      <c r="Q113">
        <f t="shared" si="8"/>
        <v>8</v>
      </c>
      <c r="R113">
        <v>4</v>
      </c>
      <c r="S113">
        <v>4</v>
      </c>
      <c r="T113">
        <v>2</v>
      </c>
      <c r="Z113" t="s">
        <v>105</v>
      </c>
      <c r="AA113" t="s">
        <v>26</v>
      </c>
      <c r="AB113" t="s">
        <v>70</v>
      </c>
      <c r="AC113">
        <f t="shared" si="9"/>
        <v>20</v>
      </c>
      <c r="AD113">
        <v>0</v>
      </c>
      <c r="AE113">
        <v>20</v>
      </c>
      <c r="AF113">
        <v>13</v>
      </c>
      <c r="AH113" s="77" t="s">
        <v>124</v>
      </c>
      <c r="AI113" t="s">
        <v>20</v>
      </c>
      <c r="AJ113" t="s">
        <v>71</v>
      </c>
      <c r="AK113">
        <f t="shared" si="11"/>
        <v>5</v>
      </c>
      <c r="AL113">
        <v>5</v>
      </c>
    </row>
    <row r="114" spans="13:41" x14ac:dyDescent="0.3">
      <c r="M114" t="s">
        <v>105</v>
      </c>
      <c r="N114" t="s">
        <v>37</v>
      </c>
      <c r="O114" t="s">
        <v>61</v>
      </c>
      <c r="P114" t="s">
        <v>45</v>
      </c>
      <c r="Q114">
        <f t="shared" si="8"/>
        <v>6</v>
      </c>
      <c r="R114">
        <v>3</v>
      </c>
      <c r="S114">
        <v>3</v>
      </c>
      <c r="T114">
        <v>1</v>
      </c>
      <c r="Z114" t="s">
        <v>105</v>
      </c>
      <c r="AA114" t="s">
        <v>26</v>
      </c>
      <c r="AB114" t="s">
        <v>73</v>
      </c>
      <c r="AC114">
        <f t="shared" si="9"/>
        <v>20</v>
      </c>
      <c r="AD114">
        <v>0</v>
      </c>
      <c r="AE114">
        <v>20</v>
      </c>
      <c r="AF114">
        <v>13</v>
      </c>
      <c r="AH114" s="77" t="s">
        <v>124</v>
      </c>
      <c r="AI114" t="s">
        <v>20</v>
      </c>
      <c r="AJ114" t="s">
        <v>74</v>
      </c>
      <c r="AK114">
        <f t="shared" si="11"/>
        <v>3</v>
      </c>
      <c r="AL114">
        <v>3</v>
      </c>
    </row>
    <row r="115" spans="13:41" x14ac:dyDescent="0.3">
      <c r="M115" t="s">
        <v>105</v>
      </c>
      <c r="N115" t="s">
        <v>37</v>
      </c>
      <c r="O115" t="s">
        <v>64</v>
      </c>
      <c r="P115" t="s">
        <v>45</v>
      </c>
      <c r="Q115">
        <f t="shared" si="8"/>
        <v>4</v>
      </c>
      <c r="R115">
        <v>2</v>
      </c>
      <c r="S115">
        <v>2</v>
      </c>
      <c r="T115">
        <v>0</v>
      </c>
      <c r="Z115" t="s">
        <v>105</v>
      </c>
      <c r="AA115" t="s">
        <v>26</v>
      </c>
      <c r="AB115" t="s">
        <v>75</v>
      </c>
      <c r="AC115">
        <f t="shared" si="9"/>
        <v>25</v>
      </c>
      <c r="AD115">
        <v>25</v>
      </c>
      <c r="AE115">
        <v>0</v>
      </c>
      <c r="AF115">
        <v>0</v>
      </c>
      <c r="AH115" s="77" t="s">
        <v>124</v>
      </c>
      <c r="AI115" t="s">
        <v>21</v>
      </c>
      <c r="AJ115" s="59" t="s">
        <v>126</v>
      </c>
      <c r="AK115">
        <f t="shared" si="11"/>
        <v>3</v>
      </c>
      <c r="AL115">
        <v>3</v>
      </c>
    </row>
    <row r="116" spans="13:41" x14ac:dyDescent="0.3">
      <c r="M116" t="s">
        <v>105</v>
      </c>
      <c r="N116" t="s">
        <v>37</v>
      </c>
      <c r="O116" t="s">
        <v>67</v>
      </c>
      <c r="P116" t="s">
        <v>45</v>
      </c>
      <c r="Q116">
        <f t="shared" si="8"/>
        <v>2</v>
      </c>
      <c r="R116">
        <v>1</v>
      </c>
      <c r="S116">
        <v>1</v>
      </c>
      <c r="T116">
        <v>0</v>
      </c>
      <c r="Z116" t="s">
        <v>105</v>
      </c>
      <c r="AA116" t="s">
        <v>26</v>
      </c>
      <c r="AB116" t="s">
        <v>99</v>
      </c>
      <c r="AC116">
        <f t="shared" si="9"/>
        <v>0</v>
      </c>
      <c r="AD116">
        <v>0</v>
      </c>
      <c r="AE116">
        <v>0</v>
      </c>
      <c r="AF116">
        <v>0</v>
      </c>
      <c r="AH116" s="77" t="s">
        <v>124</v>
      </c>
      <c r="AI116" t="s">
        <v>21</v>
      </c>
      <c r="AJ116" t="s">
        <v>127</v>
      </c>
      <c r="AK116">
        <f t="shared" si="11"/>
        <v>3</v>
      </c>
      <c r="AL116">
        <v>3</v>
      </c>
    </row>
    <row r="117" spans="13:41" x14ac:dyDescent="0.3">
      <c r="M117" t="s">
        <v>105</v>
      </c>
      <c r="N117" t="s">
        <v>37</v>
      </c>
      <c r="O117" t="s">
        <v>52</v>
      </c>
      <c r="P117" t="s">
        <v>26</v>
      </c>
      <c r="Q117">
        <f t="shared" si="8"/>
        <v>15</v>
      </c>
      <c r="R117">
        <v>10</v>
      </c>
      <c r="S117">
        <v>5</v>
      </c>
      <c r="T117">
        <v>3</v>
      </c>
      <c r="Z117" t="s">
        <v>105</v>
      </c>
      <c r="AA117" t="s">
        <v>26</v>
      </c>
      <c r="AB117" t="s">
        <v>76</v>
      </c>
      <c r="AC117">
        <f t="shared" si="9"/>
        <v>23</v>
      </c>
      <c r="AD117">
        <v>15</v>
      </c>
      <c r="AE117">
        <v>8</v>
      </c>
      <c r="AF117">
        <v>5</v>
      </c>
      <c r="AH117" s="77" t="s">
        <v>124</v>
      </c>
      <c r="AI117" t="s">
        <v>21</v>
      </c>
      <c r="AJ117" t="s">
        <v>128</v>
      </c>
      <c r="AK117">
        <f t="shared" si="11"/>
        <v>3</v>
      </c>
      <c r="AL117">
        <v>3</v>
      </c>
    </row>
    <row r="118" spans="13:41" x14ac:dyDescent="0.3">
      <c r="M118" t="s">
        <v>105</v>
      </c>
      <c r="N118" t="s">
        <v>37</v>
      </c>
      <c r="O118" t="s">
        <v>56</v>
      </c>
      <c r="P118" t="s">
        <v>26</v>
      </c>
      <c r="Q118">
        <f t="shared" si="8"/>
        <v>12</v>
      </c>
      <c r="R118">
        <v>8</v>
      </c>
      <c r="S118">
        <v>4</v>
      </c>
      <c r="T118">
        <v>2</v>
      </c>
      <c r="Z118" t="s">
        <v>105</v>
      </c>
      <c r="AA118" t="s">
        <v>26</v>
      </c>
      <c r="AB118" t="s">
        <v>77</v>
      </c>
      <c r="AC118">
        <f t="shared" si="9"/>
        <v>35</v>
      </c>
      <c r="AD118">
        <v>25</v>
      </c>
      <c r="AE118">
        <v>10</v>
      </c>
      <c r="AF118">
        <v>7</v>
      </c>
      <c r="AH118" s="77" t="s">
        <v>124</v>
      </c>
      <c r="AI118" t="s">
        <v>21</v>
      </c>
      <c r="AJ118" t="s">
        <v>44</v>
      </c>
      <c r="AK118">
        <f t="shared" si="11"/>
        <v>3</v>
      </c>
      <c r="AL118">
        <v>3</v>
      </c>
    </row>
    <row r="119" spans="13:41" x14ac:dyDescent="0.3">
      <c r="M119" t="s">
        <v>105</v>
      </c>
      <c r="N119" t="s">
        <v>37</v>
      </c>
      <c r="O119" t="s">
        <v>61</v>
      </c>
      <c r="P119" t="s">
        <v>26</v>
      </c>
      <c r="Q119">
        <f t="shared" si="8"/>
        <v>8</v>
      </c>
      <c r="R119">
        <v>5</v>
      </c>
      <c r="S119">
        <v>3</v>
      </c>
      <c r="T119">
        <v>1</v>
      </c>
      <c r="Z119" t="s">
        <v>105</v>
      </c>
      <c r="AA119" t="s">
        <v>95</v>
      </c>
      <c r="AB119" t="s">
        <v>30</v>
      </c>
      <c r="AC119">
        <f t="shared" si="9"/>
        <v>0</v>
      </c>
      <c r="AD119">
        <v>0</v>
      </c>
      <c r="AE119">
        <v>0</v>
      </c>
      <c r="AF119">
        <v>0</v>
      </c>
      <c r="AH119" s="77" t="s">
        <v>124</v>
      </c>
      <c r="AI119" t="s">
        <v>21</v>
      </c>
      <c r="AJ119" t="s">
        <v>49</v>
      </c>
      <c r="AK119">
        <f t="shared" si="11"/>
        <v>2</v>
      </c>
      <c r="AL119">
        <v>2</v>
      </c>
    </row>
    <row r="120" spans="13:41" x14ac:dyDescent="0.3">
      <c r="M120" t="s">
        <v>105</v>
      </c>
      <c r="N120" t="s">
        <v>37</v>
      </c>
      <c r="O120" t="s">
        <v>64</v>
      </c>
      <c r="P120" t="s">
        <v>26</v>
      </c>
      <c r="Q120">
        <f t="shared" si="8"/>
        <v>5</v>
      </c>
      <c r="R120">
        <v>3</v>
      </c>
      <c r="S120">
        <v>2</v>
      </c>
      <c r="T120">
        <v>0</v>
      </c>
      <c r="Z120" t="s">
        <v>105</v>
      </c>
      <c r="AA120" t="s">
        <v>95</v>
      </c>
      <c r="AB120" t="s">
        <v>34</v>
      </c>
      <c r="AC120">
        <f t="shared" si="9"/>
        <v>0</v>
      </c>
      <c r="AD120">
        <v>0</v>
      </c>
      <c r="AE120">
        <v>0</v>
      </c>
      <c r="AF120">
        <v>0</v>
      </c>
      <c r="AH120" s="77" t="s">
        <v>124</v>
      </c>
      <c r="AI120" t="s">
        <v>21</v>
      </c>
      <c r="AJ120" t="s">
        <v>54</v>
      </c>
      <c r="AK120">
        <f t="shared" si="11"/>
        <v>1</v>
      </c>
      <c r="AL120">
        <v>1</v>
      </c>
    </row>
    <row r="121" spans="13:41" x14ac:dyDescent="0.3">
      <c r="M121" t="s">
        <v>105</v>
      </c>
      <c r="N121" t="s">
        <v>37</v>
      </c>
      <c r="O121" t="s">
        <v>67</v>
      </c>
      <c r="P121" t="s">
        <v>26</v>
      </c>
      <c r="Q121">
        <f t="shared" si="8"/>
        <v>3</v>
      </c>
      <c r="R121">
        <v>2</v>
      </c>
      <c r="S121">
        <v>1</v>
      </c>
      <c r="T121">
        <v>0</v>
      </c>
      <c r="Z121" t="s">
        <v>105</v>
      </c>
      <c r="AA121" t="s">
        <v>95</v>
      </c>
      <c r="AB121" t="s">
        <v>38</v>
      </c>
      <c r="AC121">
        <f t="shared" si="9"/>
        <v>75</v>
      </c>
      <c r="AD121">
        <v>60</v>
      </c>
      <c r="AE121">
        <v>15</v>
      </c>
      <c r="AF121">
        <v>10</v>
      </c>
      <c r="AH121" s="77" t="s">
        <v>124</v>
      </c>
      <c r="AI121" t="s">
        <v>21</v>
      </c>
      <c r="AJ121" t="s">
        <v>58</v>
      </c>
      <c r="AK121">
        <f t="shared" si="11"/>
        <v>0</v>
      </c>
      <c r="AL121">
        <v>0</v>
      </c>
    </row>
    <row r="122" spans="13:41" x14ac:dyDescent="0.3">
      <c r="M122" t="s">
        <v>105</v>
      </c>
      <c r="N122" t="s">
        <v>37</v>
      </c>
      <c r="O122" t="s">
        <v>52</v>
      </c>
      <c r="P122" t="s">
        <v>95</v>
      </c>
      <c r="Q122">
        <f t="shared" si="8"/>
        <v>25</v>
      </c>
      <c r="R122">
        <v>20</v>
      </c>
      <c r="S122">
        <v>5</v>
      </c>
      <c r="T122">
        <v>3</v>
      </c>
      <c r="Z122" t="s">
        <v>105</v>
      </c>
      <c r="AA122" t="s">
        <v>95</v>
      </c>
      <c r="AB122" t="s">
        <v>43</v>
      </c>
      <c r="AC122">
        <f t="shared" si="9"/>
        <v>75</v>
      </c>
      <c r="AD122">
        <v>60</v>
      </c>
      <c r="AE122">
        <v>15</v>
      </c>
      <c r="AF122">
        <v>10</v>
      </c>
      <c r="AH122" s="77" t="s">
        <v>124</v>
      </c>
      <c r="AI122" t="s">
        <v>21</v>
      </c>
      <c r="AJ122" t="s">
        <v>62</v>
      </c>
      <c r="AK122">
        <f t="shared" si="11"/>
        <v>0</v>
      </c>
      <c r="AL122">
        <v>0</v>
      </c>
    </row>
    <row r="123" spans="13:41" x14ac:dyDescent="0.3">
      <c r="M123" t="s">
        <v>105</v>
      </c>
      <c r="N123" t="s">
        <v>37</v>
      </c>
      <c r="O123" t="s">
        <v>56</v>
      </c>
      <c r="P123" t="s">
        <v>95</v>
      </c>
      <c r="Q123">
        <f t="shared" si="8"/>
        <v>19</v>
      </c>
      <c r="R123">
        <v>15</v>
      </c>
      <c r="S123">
        <v>4</v>
      </c>
      <c r="T123">
        <v>2</v>
      </c>
      <c r="Z123" t="s">
        <v>105</v>
      </c>
      <c r="AA123" t="s">
        <v>95</v>
      </c>
      <c r="AB123" t="s">
        <v>48</v>
      </c>
      <c r="AC123">
        <f t="shared" si="9"/>
        <v>38</v>
      </c>
      <c r="AD123">
        <v>30</v>
      </c>
      <c r="AE123">
        <v>8</v>
      </c>
      <c r="AF123">
        <v>5</v>
      </c>
      <c r="AH123" s="77" t="s">
        <v>124</v>
      </c>
      <c r="AI123" t="s">
        <v>21</v>
      </c>
      <c r="AJ123" t="s">
        <v>66</v>
      </c>
      <c r="AK123">
        <f t="shared" si="11"/>
        <v>0</v>
      </c>
      <c r="AL123">
        <v>0</v>
      </c>
    </row>
    <row r="124" spans="13:41" x14ac:dyDescent="0.3">
      <c r="M124" t="s">
        <v>105</v>
      </c>
      <c r="N124" t="s">
        <v>37</v>
      </c>
      <c r="O124" t="s">
        <v>61</v>
      </c>
      <c r="P124" t="s">
        <v>95</v>
      </c>
      <c r="Q124">
        <f t="shared" si="8"/>
        <v>13</v>
      </c>
      <c r="R124">
        <v>10</v>
      </c>
      <c r="S124">
        <v>3</v>
      </c>
      <c r="T124">
        <v>1</v>
      </c>
      <c r="Z124" t="s">
        <v>105</v>
      </c>
      <c r="AA124" t="s">
        <v>95</v>
      </c>
      <c r="AB124" t="s">
        <v>53</v>
      </c>
      <c r="AC124">
        <f t="shared" si="9"/>
        <v>120</v>
      </c>
      <c r="AD124">
        <v>100</v>
      </c>
      <c r="AE124">
        <v>20</v>
      </c>
      <c r="AF124">
        <v>13</v>
      </c>
      <c r="AH124" s="77" t="s">
        <v>124</v>
      </c>
      <c r="AI124" t="s">
        <v>21</v>
      </c>
      <c r="AJ124" t="s">
        <v>69</v>
      </c>
      <c r="AK124">
        <f t="shared" si="11"/>
        <v>7</v>
      </c>
      <c r="AL124">
        <v>7</v>
      </c>
    </row>
    <row r="125" spans="13:41" x14ac:dyDescent="0.3">
      <c r="M125" t="s">
        <v>105</v>
      </c>
      <c r="N125" t="s">
        <v>37</v>
      </c>
      <c r="O125" t="s">
        <v>64</v>
      </c>
      <c r="P125" t="s">
        <v>95</v>
      </c>
      <c r="Q125">
        <f t="shared" si="8"/>
        <v>7</v>
      </c>
      <c r="R125">
        <v>5</v>
      </c>
      <c r="S125">
        <v>2</v>
      </c>
      <c r="T125">
        <v>0</v>
      </c>
      <c r="Z125" t="s">
        <v>105</v>
      </c>
      <c r="AA125" t="s">
        <v>95</v>
      </c>
      <c r="AB125" t="s">
        <v>57</v>
      </c>
      <c r="AC125">
        <f t="shared" si="9"/>
        <v>60</v>
      </c>
      <c r="AD125">
        <v>50</v>
      </c>
      <c r="AE125">
        <v>10</v>
      </c>
      <c r="AF125">
        <v>7</v>
      </c>
      <c r="AH125" s="77" t="s">
        <v>124</v>
      </c>
      <c r="AI125" t="s">
        <v>21</v>
      </c>
      <c r="AJ125" t="s">
        <v>71</v>
      </c>
      <c r="AK125">
        <f t="shared" si="11"/>
        <v>5</v>
      </c>
      <c r="AL125">
        <v>5</v>
      </c>
    </row>
    <row r="126" spans="13:41" x14ac:dyDescent="0.3">
      <c r="M126" t="s">
        <v>105</v>
      </c>
      <c r="N126" t="s">
        <v>37</v>
      </c>
      <c r="O126" t="s">
        <v>67</v>
      </c>
      <c r="P126" t="s">
        <v>95</v>
      </c>
      <c r="Q126">
        <f t="shared" si="8"/>
        <v>4</v>
      </c>
      <c r="R126">
        <v>3</v>
      </c>
      <c r="S126">
        <v>1</v>
      </c>
      <c r="T126">
        <v>0</v>
      </c>
      <c r="Z126" t="s">
        <v>105</v>
      </c>
      <c r="AA126" t="s">
        <v>95</v>
      </c>
      <c r="AB126" t="s">
        <v>98</v>
      </c>
      <c r="AC126">
        <f t="shared" si="9"/>
        <v>10</v>
      </c>
      <c r="AD126">
        <v>0</v>
      </c>
      <c r="AE126">
        <v>10</v>
      </c>
      <c r="AF126">
        <v>7</v>
      </c>
      <c r="AH126" s="77" t="s">
        <v>124</v>
      </c>
      <c r="AI126" t="s">
        <v>21</v>
      </c>
      <c r="AJ126" t="s">
        <v>74</v>
      </c>
      <c r="AK126">
        <f t="shared" si="11"/>
        <v>3</v>
      </c>
      <c r="AL126">
        <v>3</v>
      </c>
    </row>
    <row r="127" spans="13:41" x14ac:dyDescent="0.3">
      <c r="M127" t="s">
        <v>105</v>
      </c>
      <c r="N127" t="s">
        <v>42</v>
      </c>
      <c r="O127" t="s">
        <v>52</v>
      </c>
      <c r="P127" t="s">
        <v>20</v>
      </c>
      <c r="Q127">
        <f t="shared" si="8"/>
        <v>3</v>
      </c>
      <c r="R127">
        <v>3</v>
      </c>
      <c r="Z127" t="s">
        <v>105</v>
      </c>
      <c r="AA127" t="s">
        <v>95</v>
      </c>
      <c r="AB127" t="s">
        <v>65</v>
      </c>
      <c r="AC127">
        <f t="shared" si="9"/>
        <v>33</v>
      </c>
      <c r="AD127">
        <v>25</v>
      </c>
      <c r="AE127">
        <v>8</v>
      </c>
      <c r="AF127">
        <v>5</v>
      </c>
      <c r="AH127" s="77" t="s">
        <v>124</v>
      </c>
      <c r="AI127" t="s">
        <v>22</v>
      </c>
      <c r="AJ127" s="59" t="s">
        <v>126</v>
      </c>
      <c r="AK127">
        <f t="shared" si="11"/>
        <v>15</v>
      </c>
      <c r="AL127">
        <v>5</v>
      </c>
      <c r="AM127">
        <v>15</v>
      </c>
      <c r="AN127">
        <v>10</v>
      </c>
      <c r="AO127">
        <v>5</v>
      </c>
    </row>
    <row r="128" spans="13:41" x14ac:dyDescent="0.3">
      <c r="M128" t="s">
        <v>105</v>
      </c>
      <c r="N128" t="s">
        <v>42</v>
      </c>
      <c r="O128" t="s">
        <v>56</v>
      </c>
      <c r="P128" t="s">
        <v>20</v>
      </c>
      <c r="Q128">
        <f t="shared" si="8"/>
        <v>2</v>
      </c>
      <c r="R128">
        <v>2</v>
      </c>
      <c r="Z128" t="s">
        <v>105</v>
      </c>
      <c r="AA128" t="s">
        <v>95</v>
      </c>
      <c r="AB128" t="s">
        <v>68</v>
      </c>
      <c r="AC128">
        <f t="shared" si="9"/>
        <v>33</v>
      </c>
      <c r="AD128">
        <v>25</v>
      </c>
      <c r="AE128">
        <v>8</v>
      </c>
      <c r="AF128">
        <v>5</v>
      </c>
      <c r="AH128" s="77" t="s">
        <v>124</v>
      </c>
      <c r="AI128" t="s">
        <v>22</v>
      </c>
      <c r="AJ128" t="s">
        <v>127</v>
      </c>
      <c r="AK128">
        <f t="shared" si="11"/>
        <v>15</v>
      </c>
      <c r="AL128">
        <v>5</v>
      </c>
      <c r="AM128">
        <v>15</v>
      </c>
      <c r="AN128">
        <v>10</v>
      </c>
      <c r="AO128">
        <v>5</v>
      </c>
    </row>
    <row r="129" spans="13:41" x14ac:dyDescent="0.3">
      <c r="M129" t="s">
        <v>105</v>
      </c>
      <c r="N129" t="s">
        <v>42</v>
      </c>
      <c r="O129" t="s">
        <v>61</v>
      </c>
      <c r="P129" t="s">
        <v>20</v>
      </c>
      <c r="Q129">
        <f t="shared" si="8"/>
        <v>1</v>
      </c>
      <c r="R129">
        <v>1</v>
      </c>
      <c r="Z129" t="s">
        <v>105</v>
      </c>
      <c r="AA129" t="s">
        <v>95</v>
      </c>
      <c r="AB129" t="s">
        <v>70</v>
      </c>
      <c r="AC129">
        <f t="shared" si="9"/>
        <v>20</v>
      </c>
      <c r="AD129">
        <v>0</v>
      </c>
      <c r="AE129">
        <v>20</v>
      </c>
      <c r="AF129">
        <v>13</v>
      </c>
      <c r="AH129" s="77" t="s">
        <v>124</v>
      </c>
      <c r="AI129" t="s">
        <v>22</v>
      </c>
      <c r="AJ129" t="s">
        <v>128</v>
      </c>
      <c r="AK129">
        <f t="shared" si="11"/>
        <v>12</v>
      </c>
      <c r="AL129">
        <v>5</v>
      </c>
      <c r="AM129">
        <v>10</v>
      </c>
      <c r="AN129">
        <v>7</v>
      </c>
      <c r="AO129">
        <v>4</v>
      </c>
    </row>
    <row r="130" spans="13:41" x14ac:dyDescent="0.3">
      <c r="M130" t="s">
        <v>105</v>
      </c>
      <c r="N130" t="s">
        <v>42</v>
      </c>
      <c r="O130" t="s">
        <v>64</v>
      </c>
      <c r="P130" t="s">
        <v>20</v>
      </c>
      <c r="Q130">
        <f t="shared" si="8"/>
        <v>0</v>
      </c>
      <c r="R130">
        <v>0</v>
      </c>
      <c r="Z130" t="s">
        <v>105</v>
      </c>
      <c r="AA130" t="s">
        <v>95</v>
      </c>
      <c r="AB130" t="s">
        <v>73</v>
      </c>
      <c r="AC130">
        <f t="shared" si="9"/>
        <v>20</v>
      </c>
      <c r="AD130">
        <v>0</v>
      </c>
      <c r="AE130">
        <v>20</v>
      </c>
      <c r="AF130">
        <v>13</v>
      </c>
      <c r="AH130" s="77" t="s">
        <v>124</v>
      </c>
      <c r="AI130" t="s">
        <v>22</v>
      </c>
      <c r="AJ130" t="s">
        <v>44</v>
      </c>
      <c r="AK130">
        <f t="shared" si="11"/>
        <v>17</v>
      </c>
      <c r="AL130">
        <v>10</v>
      </c>
      <c r="AM130">
        <v>10</v>
      </c>
      <c r="AN130">
        <v>7</v>
      </c>
      <c r="AO130">
        <v>4</v>
      </c>
    </row>
    <row r="131" spans="13:41" x14ac:dyDescent="0.3">
      <c r="M131" t="s">
        <v>105</v>
      </c>
      <c r="N131" t="s">
        <v>42</v>
      </c>
      <c r="O131" t="s">
        <v>67</v>
      </c>
      <c r="P131" t="s">
        <v>20</v>
      </c>
      <c r="Q131">
        <f t="shared" si="8"/>
        <v>0</v>
      </c>
      <c r="R131">
        <v>0</v>
      </c>
      <c r="Z131" t="s">
        <v>105</v>
      </c>
      <c r="AA131" t="s">
        <v>95</v>
      </c>
      <c r="AB131" t="s">
        <v>75</v>
      </c>
      <c r="AC131">
        <f t="shared" si="9"/>
        <v>0</v>
      </c>
      <c r="AD131">
        <v>0</v>
      </c>
      <c r="AE131">
        <v>0</v>
      </c>
      <c r="AF131">
        <v>0</v>
      </c>
      <c r="AH131" s="77" t="s">
        <v>124</v>
      </c>
      <c r="AI131" t="s">
        <v>22</v>
      </c>
      <c r="AJ131" t="s">
        <v>49</v>
      </c>
      <c r="AK131">
        <f t="shared" si="11"/>
        <v>8</v>
      </c>
      <c r="AL131">
        <v>5</v>
      </c>
      <c r="AM131">
        <v>5</v>
      </c>
      <c r="AN131">
        <v>3</v>
      </c>
      <c r="AO131">
        <v>1</v>
      </c>
    </row>
    <row r="132" spans="13:41" x14ac:dyDescent="0.3">
      <c r="M132" t="s">
        <v>105</v>
      </c>
      <c r="N132" t="s">
        <v>42</v>
      </c>
      <c r="O132" t="s">
        <v>52</v>
      </c>
      <c r="P132" t="s">
        <v>21</v>
      </c>
      <c r="Q132">
        <f t="shared" si="8"/>
        <v>3</v>
      </c>
      <c r="R132">
        <v>3</v>
      </c>
      <c r="Z132" t="s">
        <v>105</v>
      </c>
      <c r="AA132" t="s">
        <v>95</v>
      </c>
      <c r="AB132" t="s">
        <v>99</v>
      </c>
      <c r="AC132">
        <f t="shared" si="9"/>
        <v>50</v>
      </c>
      <c r="AD132">
        <v>50</v>
      </c>
      <c r="AE132">
        <v>0</v>
      </c>
      <c r="AF132">
        <v>0</v>
      </c>
      <c r="AH132" s="77" t="s">
        <v>124</v>
      </c>
      <c r="AI132" t="s">
        <v>22</v>
      </c>
      <c r="AJ132" t="s">
        <v>54</v>
      </c>
      <c r="AK132">
        <f t="shared" si="11"/>
        <v>4</v>
      </c>
      <c r="AL132">
        <v>3</v>
      </c>
      <c r="AM132">
        <v>3</v>
      </c>
      <c r="AN132">
        <v>1</v>
      </c>
      <c r="AO132">
        <v>0</v>
      </c>
    </row>
    <row r="133" spans="13:41" x14ac:dyDescent="0.3">
      <c r="M133" t="s">
        <v>105</v>
      </c>
      <c r="N133" t="s">
        <v>42</v>
      </c>
      <c r="O133" t="s">
        <v>56</v>
      </c>
      <c r="P133" t="s">
        <v>21</v>
      </c>
      <c r="Q133">
        <f t="shared" si="8"/>
        <v>2</v>
      </c>
      <c r="R133">
        <v>2</v>
      </c>
      <c r="Z133" t="s">
        <v>105</v>
      </c>
      <c r="AA133" t="s">
        <v>95</v>
      </c>
      <c r="AB133" t="s">
        <v>76</v>
      </c>
      <c r="AC133">
        <f t="shared" si="9"/>
        <v>33</v>
      </c>
      <c r="AD133">
        <v>25</v>
      </c>
      <c r="AE133">
        <v>8</v>
      </c>
      <c r="AF133">
        <v>5</v>
      </c>
      <c r="AH133" s="77" t="s">
        <v>124</v>
      </c>
      <c r="AI133" t="s">
        <v>22</v>
      </c>
      <c r="AJ133" t="s">
        <v>58</v>
      </c>
      <c r="AK133">
        <f t="shared" si="11"/>
        <v>23</v>
      </c>
      <c r="AL133">
        <v>10</v>
      </c>
      <c r="AM133">
        <v>20</v>
      </c>
      <c r="AN133">
        <v>13</v>
      </c>
      <c r="AO133">
        <v>7</v>
      </c>
    </row>
    <row r="134" spans="13:41" x14ac:dyDescent="0.3">
      <c r="M134" t="s">
        <v>105</v>
      </c>
      <c r="N134" t="s">
        <v>42</v>
      </c>
      <c r="O134" t="s">
        <v>61</v>
      </c>
      <c r="P134" t="s">
        <v>21</v>
      </c>
      <c r="Q134">
        <f t="shared" ref="Q134:Q197" si="12">R134+S134</f>
        <v>1</v>
      </c>
      <c r="R134">
        <v>1</v>
      </c>
      <c r="Z134" t="s">
        <v>105</v>
      </c>
      <c r="AA134" t="s">
        <v>95</v>
      </c>
      <c r="AB134" t="s">
        <v>77</v>
      </c>
      <c r="AC134">
        <f t="shared" ref="AC134" si="13">AD134+AE134</f>
        <v>60</v>
      </c>
      <c r="AD134">
        <v>50</v>
      </c>
      <c r="AE134">
        <v>10</v>
      </c>
      <c r="AF134">
        <v>7</v>
      </c>
      <c r="AH134" s="77" t="s">
        <v>124</v>
      </c>
      <c r="AI134" t="s">
        <v>22</v>
      </c>
      <c r="AJ134" t="s">
        <v>62</v>
      </c>
      <c r="AK134">
        <f t="shared" si="11"/>
        <v>12</v>
      </c>
      <c r="AL134">
        <v>5</v>
      </c>
      <c r="AM134">
        <v>10</v>
      </c>
      <c r="AN134">
        <v>7</v>
      </c>
      <c r="AO134">
        <v>4</v>
      </c>
    </row>
    <row r="135" spans="13:41" x14ac:dyDescent="0.3">
      <c r="M135" t="s">
        <v>105</v>
      </c>
      <c r="N135" t="s">
        <v>42</v>
      </c>
      <c r="O135" t="s">
        <v>64</v>
      </c>
      <c r="P135" t="s">
        <v>21</v>
      </c>
      <c r="Q135">
        <f t="shared" si="12"/>
        <v>0</v>
      </c>
      <c r="R135">
        <v>0</v>
      </c>
      <c r="Z135" s="77" t="s">
        <v>124</v>
      </c>
      <c r="AA135" t="s">
        <v>20</v>
      </c>
      <c r="AB135" t="s">
        <v>30</v>
      </c>
      <c r="AC135">
        <f>AD135+AF135</f>
        <v>2</v>
      </c>
      <c r="AD135">
        <v>2</v>
      </c>
      <c r="AE135">
        <v>0</v>
      </c>
      <c r="AF135">
        <v>0</v>
      </c>
      <c r="AH135" s="77" t="s">
        <v>124</v>
      </c>
      <c r="AI135" t="s">
        <v>22</v>
      </c>
      <c r="AJ135" t="s">
        <v>66</v>
      </c>
      <c r="AK135">
        <f t="shared" si="11"/>
        <v>6</v>
      </c>
      <c r="AL135">
        <v>3</v>
      </c>
      <c r="AM135">
        <v>5</v>
      </c>
      <c r="AN135">
        <v>3</v>
      </c>
      <c r="AO135">
        <v>1</v>
      </c>
    </row>
    <row r="136" spans="13:41" x14ac:dyDescent="0.3">
      <c r="M136" t="s">
        <v>105</v>
      </c>
      <c r="N136" t="s">
        <v>42</v>
      </c>
      <c r="O136" t="s">
        <v>67</v>
      </c>
      <c r="P136" t="s">
        <v>21</v>
      </c>
      <c r="Q136">
        <f t="shared" si="12"/>
        <v>0</v>
      </c>
      <c r="R136">
        <v>0</v>
      </c>
      <c r="Z136" s="77" t="s">
        <v>124</v>
      </c>
      <c r="AA136" t="s">
        <v>20</v>
      </c>
      <c r="AB136" t="s">
        <v>34</v>
      </c>
      <c r="AC136">
        <f t="shared" ref="AC136:AC199" si="14">AD136+AF136</f>
        <v>3</v>
      </c>
      <c r="AD136">
        <v>3</v>
      </c>
      <c r="AE136">
        <v>0</v>
      </c>
      <c r="AF136">
        <v>0</v>
      </c>
      <c r="AH136" s="77" t="s">
        <v>124</v>
      </c>
      <c r="AI136" t="s">
        <v>22</v>
      </c>
      <c r="AJ136" t="s">
        <v>69</v>
      </c>
      <c r="AK136">
        <f t="shared" si="11"/>
        <v>40</v>
      </c>
      <c r="AL136">
        <v>20</v>
      </c>
      <c r="AM136">
        <v>30</v>
      </c>
      <c r="AN136">
        <v>20</v>
      </c>
      <c r="AO136">
        <v>10</v>
      </c>
    </row>
    <row r="137" spans="13:41" x14ac:dyDescent="0.3">
      <c r="M137" t="s">
        <v>105</v>
      </c>
      <c r="N137" t="s">
        <v>42</v>
      </c>
      <c r="O137" t="s">
        <v>52</v>
      </c>
      <c r="P137" t="s">
        <v>22</v>
      </c>
      <c r="Q137">
        <f t="shared" si="12"/>
        <v>9</v>
      </c>
      <c r="R137">
        <v>4</v>
      </c>
      <c r="S137">
        <v>5</v>
      </c>
      <c r="T137">
        <v>3</v>
      </c>
      <c r="Z137" s="77" t="s">
        <v>124</v>
      </c>
      <c r="AA137" t="s">
        <v>20</v>
      </c>
      <c r="AB137" t="s">
        <v>38</v>
      </c>
      <c r="AC137">
        <f t="shared" si="14"/>
        <v>10</v>
      </c>
      <c r="AD137">
        <v>0</v>
      </c>
      <c r="AE137">
        <v>15</v>
      </c>
      <c r="AF137">
        <v>10</v>
      </c>
      <c r="AH137" s="77" t="s">
        <v>124</v>
      </c>
      <c r="AI137" t="s">
        <v>22</v>
      </c>
      <c r="AJ137" t="s">
        <v>71</v>
      </c>
      <c r="AK137">
        <f t="shared" si="11"/>
        <v>20</v>
      </c>
      <c r="AL137">
        <v>10</v>
      </c>
      <c r="AM137">
        <v>15</v>
      </c>
      <c r="AN137">
        <v>10</v>
      </c>
      <c r="AO137">
        <v>5</v>
      </c>
    </row>
    <row r="138" spans="13:41" x14ac:dyDescent="0.3">
      <c r="M138" t="s">
        <v>105</v>
      </c>
      <c r="N138" t="s">
        <v>42</v>
      </c>
      <c r="O138" t="s">
        <v>56</v>
      </c>
      <c r="P138" t="s">
        <v>22</v>
      </c>
      <c r="Q138">
        <f t="shared" si="12"/>
        <v>7</v>
      </c>
      <c r="R138">
        <v>3</v>
      </c>
      <c r="S138">
        <v>4</v>
      </c>
      <c r="T138">
        <v>2</v>
      </c>
      <c r="Z138" s="77" t="s">
        <v>124</v>
      </c>
      <c r="AA138" t="s">
        <v>20</v>
      </c>
      <c r="AB138" t="s">
        <v>43</v>
      </c>
      <c r="AC138">
        <f t="shared" si="14"/>
        <v>10</v>
      </c>
      <c r="AD138">
        <v>0</v>
      </c>
      <c r="AE138">
        <v>15</v>
      </c>
      <c r="AF138">
        <v>10</v>
      </c>
      <c r="AH138" s="77" t="s">
        <v>124</v>
      </c>
      <c r="AI138" t="s">
        <v>22</v>
      </c>
      <c r="AJ138" t="s">
        <v>74</v>
      </c>
      <c r="AK138">
        <f t="shared" si="11"/>
        <v>12</v>
      </c>
      <c r="AL138">
        <v>5</v>
      </c>
      <c r="AM138">
        <v>10</v>
      </c>
      <c r="AN138">
        <v>7</v>
      </c>
      <c r="AO138">
        <v>4</v>
      </c>
    </row>
    <row r="139" spans="13:41" x14ac:dyDescent="0.3">
      <c r="M139" t="s">
        <v>105</v>
      </c>
      <c r="N139" t="s">
        <v>42</v>
      </c>
      <c r="O139" t="s">
        <v>61</v>
      </c>
      <c r="P139" t="s">
        <v>22</v>
      </c>
      <c r="Q139">
        <f t="shared" si="12"/>
        <v>5</v>
      </c>
      <c r="R139">
        <v>2</v>
      </c>
      <c r="S139">
        <v>3</v>
      </c>
      <c r="T139">
        <v>1</v>
      </c>
      <c r="Z139" s="77" t="s">
        <v>124</v>
      </c>
      <c r="AA139" t="s">
        <v>20</v>
      </c>
      <c r="AB139" t="s">
        <v>48</v>
      </c>
      <c r="AC139">
        <f t="shared" si="14"/>
        <v>5</v>
      </c>
      <c r="AD139">
        <v>0</v>
      </c>
      <c r="AE139">
        <v>8</v>
      </c>
      <c r="AF139">
        <v>5</v>
      </c>
      <c r="AH139" s="77" t="s">
        <v>124</v>
      </c>
      <c r="AI139" t="s">
        <v>23</v>
      </c>
      <c r="AJ139" s="59" t="s">
        <v>126</v>
      </c>
      <c r="AK139">
        <f t="shared" si="11"/>
        <v>20</v>
      </c>
      <c r="AL139">
        <v>10</v>
      </c>
      <c r="AM139">
        <v>15</v>
      </c>
      <c r="AN139">
        <v>10</v>
      </c>
      <c r="AO139">
        <v>5</v>
      </c>
    </row>
    <row r="140" spans="13:41" x14ac:dyDescent="0.3">
      <c r="M140" t="s">
        <v>105</v>
      </c>
      <c r="N140" t="s">
        <v>42</v>
      </c>
      <c r="O140" t="s">
        <v>64</v>
      </c>
      <c r="P140" t="s">
        <v>22</v>
      </c>
      <c r="Q140">
        <f t="shared" si="12"/>
        <v>3</v>
      </c>
      <c r="R140">
        <v>1</v>
      </c>
      <c r="S140">
        <v>2</v>
      </c>
      <c r="T140">
        <v>0</v>
      </c>
      <c r="Z140" s="77" t="s">
        <v>124</v>
      </c>
      <c r="AA140" t="s">
        <v>20</v>
      </c>
      <c r="AB140" t="s">
        <v>53</v>
      </c>
      <c r="AC140">
        <f t="shared" si="14"/>
        <v>13</v>
      </c>
      <c r="AD140">
        <v>0</v>
      </c>
      <c r="AE140">
        <v>20</v>
      </c>
      <c r="AF140">
        <v>13</v>
      </c>
      <c r="AH140" s="77" t="s">
        <v>124</v>
      </c>
      <c r="AI140" t="s">
        <v>23</v>
      </c>
      <c r="AJ140" t="s">
        <v>127</v>
      </c>
      <c r="AK140">
        <f t="shared" si="11"/>
        <v>20</v>
      </c>
      <c r="AL140">
        <v>10</v>
      </c>
      <c r="AM140">
        <v>15</v>
      </c>
      <c r="AN140">
        <v>10</v>
      </c>
      <c r="AO140">
        <v>5</v>
      </c>
    </row>
    <row r="141" spans="13:41" x14ac:dyDescent="0.3">
      <c r="M141" t="s">
        <v>105</v>
      </c>
      <c r="N141" t="s">
        <v>42</v>
      </c>
      <c r="O141" t="s">
        <v>67</v>
      </c>
      <c r="P141" t="s">
        <v>22</v>
      </c>
      <c r="Q141">
        <f t="shared" si="12"/>
        <v>1</v>
      </c>
      <c r="R141">
        <v>0</v>
      </c>
      <c r="S141">
        <v>1</v>
      </c>
      <c r="T141">
        <v>0</v>
      </c>
      <c r="Z141" s="77" t="s">
        <v>124</v>
      </c>
      <c r="AA141" t="s">
        <v>20</v>
      </c>
      <c r="AB141" t="s">
        <v>57</v>
      </c>
      <c r="AC141">
        <f t="shared" si="14"/>
        <v>7</v>
      </c>
      <c r="AD141">
        <v>0</v>
      </c>
      <c r="AE141">
        <v>10</v>
      </c>
      <c r="AF141">
        <v>7</v>
      </c>
      <c r="AH141" s="77" t="s">
        <v>124</v>
      </c>
      <c r="AI141" t="s">
        <v>23</v>
      </c>
      <c r="AJ141" t="s">
        <v>128</v>
      </c>
      <c r="AK141">
        <f t="shared" si="11"/>
        <v>7</v>
      </c>
      <c r="AL141">
        <v>0</v>
      </c>
      <c r="AM141">
        <v>10</v>
      </c>
      <c r="AN141">
        <v>7</v>
      </c>
      <c r="AO141">
        <v>4</v>
      </c>
    </row>
    <row r="142" spans="13:41" x14ac:dyDescent="0.3">
      <c r="M142" t="s">
        <v>105</v>
      </c>
      <c r="N142" t="s">
        <v>42</v>
      </c>
      <c r="O142" t="s">
        <v>52</v>
      </c>
      <c r="P142" t="s">
        <v>23</v>
      </c>
      <c r="Q142">
        <f t="shared" si="12"/>
        <v>10</v>
      </c>
      <c r="R142">
        <v>5</v>
      </c>
      <c r="S142">
        <v>5</v>
      </c>
      <c r="T142">
        <v>3</v>
      </c>
      <c r="Z142" s="77" t="s">
        <v>124</v>
      </c>
      <c r="AA142" t="s">
        <v>20</v>
      </c>
      <c r="AB142" t="s">
        <v>98</v>
      </c>
      <c r="AC142">
        <f t="shared" si="14"/>
        <v>7</v>
      </c>
      <c r="AD142">
        <v>0</v>
      </c>
      <c r="AE142">
        <v>10</v>
      </c>
      <c r="AF142">
        <v>7</v>
      </c>
      <c r="AH142" s="77" t="s">
        <v>124</v>
      </c>
      <c r="AI142" t="s">
        <v>23</v>
      </c>
      <c r="AJ142" t="s">
        <v>44</v>
      </c>
      <c r="AK142">
        <f t="shared" si="11"/>
        <v>7</v>
      </c>
      <c r="AL142">
        <v>0</v>
      </c>
      <c r="AM142">
        <v>10</v>
      </c>
      <c r="AN142">
        <v>7</v>
      </c>
      <c r="AO142">
        <v>4</v>
      </c>
    </row>
    <row r="143" spans="13:41" x14ac:dyDescent="0.3">
      <c r="M143" t="s">
        <v>105</v>
      </c>
      <c r="N143" t="s">
        <v>42</v>
      </c>
      <c r="O143" t="s">
        <v>56</v>
      </c>
      <c r="P143" t="s">
        <v>23</v>
      </c>
      <c r="Q143">
        <f t="shared" si="12"/>
        <v>8</v>
      </c>
      <c r="R143">
        <v>4</v>
      </c>
      <c r="S143">
        <v>4</v>
      </c>
      <c r="T143">
        <v>2</v>
      </c>
      <c r="Z143" s="77" t="s">
        <v>124</v>
      </c>
      <c r="AA143" t="s">
        <v>20</v>
      </c>
      <c r="AB143" t="s">
        <v>65</v>
      </c>
      <c r="AC143">
        <f t="shared" si="14"/>
        <v>5</v>
      </c>
      <c r="AD143">
        <v>0</v>
      </c>
      <c r="AE143">
        <v>8</v>
      </c>
      <c r="AF143">
        <v>5</v>
      </c>
      <c r="AH143" s="77" t="s">
        <v>124</v>
      </c>
      <c r="AI143" t="s">
        <v>23</v>
      </c>
      <c r="AJ143" t="s">
        <v>49</v>
      </c>
      <c r="AK143">
        <f t="shared" si="11"/>
        <v>3</v>
      </c>
      <c r="AL143">
        <v>0</v>
      </c>
      <c r="AM143">
        <v>5</v>
      </c>
      <c r="AN143">
        <v>3</v>
      </c>
      <c r="AO143">
        <v>1</v>
      </c>
    </row>
    <row r="144" spans="13:41" x14ac:dyDescent="0.3">
      <c r="M144" t="s">
        <v>105</v>
      </c>
      <c r="N144" t="s">
        <v>42</v>
      </c>
      <c r="O144" t="s">
        <v>61</v>
      </c>
      <c r="P144" t="s">
        <v>23</v>
      </c>
      <c r="Q144">
        <f t="shared" si="12"/>
        <v>6</v>
      </c>
      <c r="R144">
        <v>3</v>
      </c>
      <c r="S144">
        <v>3</v>
      </c>
      <c r="T144">
        <v>1</v>
      </c>
      <c r="Z144" s="77" t="s">
        <v>124</v>
      </c>
      <c r="AA144" t="s">
        <v>20</v>
      </c>
      <c r="AB144" t="s">
        <v>68</v>
      </c>
      <c r="AC144">
        <f t="shared" si="14"/>
        <v>5</v>
      </c>
      <c r="AD144">
        <v>0</v>
      </c>
      <c r="AE144">
        <v>8</v>
      </c>
      <c r="AF144">
        <v>5</v>
      </c>
      <c r="AH144" s="77" t="s">
        <v>124</v>
      </c>
      <c r="AI144" t="s">
        <v>23</v>
      </c>
      <c r="AJ144" t="s">
        <v>54</v>
      </c>
      <c r="AK144">
        <f t="shared" si="11"/>
        <v>1</v>
      </c>
      <c r="AL144">
        <v>0</v>
      </c>
      <c r="AM144">
        <v>3</v>
      </c>
      <c r="AN144">
        <v>1</v>
      </c>
      <c r="AO144">
        <v>0</v>
      </c>
    </row>
    <row r="145" spans="13:41" x14ac:dyDescent="0.3">
      <c r="M145" t="s">
        <v>105</v>
      </c>
      <c r="N145" t="s">
        <v>42</v>
      </c>
      <c r="O145" t="s">
        <v>64</v>
      </c>
      <c r="P145" t="s">
        <v>23</v>
      </c>
      <c r="Q145">
        <f t="shared" si="12"/>
        <v>4</v>
      </c>
      <c r="R145">
        <v>2</v>
      </c>
      <c r="S145">
        <v>2</v>
      </c>
      <c r="T145">
        <v>0</v>
      </c>
      <c r="Z145" s="77" t="s">
        <v>124</v>
      </c>
      <c r="AA145" t="s">
        <v>20</v>
      </c>
      <c r="AB145" t="s">
        <v>70</v>
      </c>
      <c r="AC145">
        <f t="shared" si="14"/>
        <v>13</v>
      </c>
      <c r="AD145">
        <v>0</v>
      </c>
      <c r="AE145">
        <v>20</v>
      </c>
      <c r="AF145">
        <v>13</v>
      </c>
      <c r="AH145" s="77" t="s">
        <v>124</v>
      </c>
      <c r="AI145" t="s">
        <v>23</v>
      </c>
      <c r="AJ145" t="s">
        <v>58</v>
      </c>
      <c r="AK145">
        <f t="shared" si="11"/>
        <v>13</v>
      </c>
      <c r="AL145">
        <v>0</v>
      </c>
      <c r="AM145">
        <v>20</v>
      </c>
      <c r="AN145">
        <v>13</v>
      </c>
      <c r="AO145">
        <v>7</v>
      </c>
    </row>
    <row r="146" spans="13:41" x14ac:dyDescent="0.3">
      <c r="M146" t="s">
        <v>105</v>
      </c>
      <c r="N146" t="s">
        <v>42</v>
      </c>
      <c r="O146" t="s">
        <v>67</v>
      </c>
      <c r="P146" t="s">
        <v>23</v>
      </c>
      <c r="Q146">
        <f t="shared" si="12"/>
        <v>2</v>
      </c>
      <c r="R146">
        <v>1</v>
      </c>
      <c r="S146">
        <v>1</v>
      </c>
      <c r="T146">
        <v>0</v>
      </c>
      <c r="Z146" s="77" t="s">
        <v>124</v>
      </c>
      <c r="AA146" t="s">
        <v>20</v>
      </c>
      <c r="AB146" t="s">
        <v>73</v>
      </c>
      <c r="AC146">
        <f t="shared" si="14"/>
        <v>13</v>
      </c>
      <c r="AD146">
        <v>0</v>
      </c>
      <c r="AE146">
        <v>20</v>
      </c>
      <c r="AF146">
        <v>13</v>
      </c>
      <c r="AH146" s="77" t="s">
        <v>124</v>
      </c>
      <c r="AI146" t="s">
        <v>23</v>
      </c>
      <c r="AJ146" t="s">
        <v>62</v>
      </c>
      <c r="AK146">
        <f t="shared" si="11"/>
        <v>7</v>
      </c>
      <c r="AL146">
        <v>0</v>
      </c>
      <c r="AM146">
        <v>10</v>
      </c>
      <c r="AN146">
        <v>7</v>
      </c>
      <c r="AO146">
        <v>4</v>
      </c>
    </row>
    <row r="147" spans="13:41" x14ac:dyDescent="0.3">
      <c r="M147" t="s">
        <v>105</v>
      </c>
      <c r="N147" t="s">
        <v>42</v>
      </c>
      <c r="O147" t="s">
        <v>52</v>
      </c>
      <c r="P147" t="s">
        <v>24</v>
      </c>
      <c r="Q147">
        <f t="shared" si="12"/>
        <v>10</v>
      </c>
      <c r="R147">
        <v>5</v>
      </c>
      <c r="S147">
        <v>5</v>
      </c>
      <c r="T147">
        <v>3</v>
      </c>
      <c r="Z147" s="77" t="s">
        <v>124</v>
      </c>
      <c r="AA147" t="s">
        <v>20</v>
      </c>
      <c r="AB147" t="s">
        <v>75</v>
      </c>
      <c r="AC147">
        <f t="shared" si="14"/>
        <v>0</v>
      </c>
      <c r="AD147">
        <v>0</v>
      </c>
      <c r="AE147">
        <v>0</v>
      </c>
      <c r="AF147">
        <v>0</v>
      </c>
      <c r="AH147" s="77" t="s">
        <v>124</v>
      </c>
      <c r="AI147" t="s">
        <v>23</v>
      </c>
      <c r="AJ147" t="s">
        <v>66</v>
      </c>
      <c r="AK147">
        <f t="shared" si="11"/>
        <v>3</v>
      </c>
      <c r="AL147">
        <v>0</v>
      </c>
      <c r="AM147">
        <v>5</v>
      </c>
      <c r="AN147">
        <v>3</v>
      </c>
      <c r="AO147">
        <v>1</v>
      </c>
    </row>
    <row r="148" spans="13:41" x14ac:dyDescent="0.3">
      <c r="M148" t="s">
        <v>105</v>
      </c>
      <c r="N148" t="s">
        <v>42</v>
      </c>
      <c r="O148" t="s">
        <v>56</v>
      </c>
      <c r="P148" t="s">
        <v>24</v>
      </c>
      <c r="Q148">
        <f t="shared" si="12"/>
        <v>8</v>
      </c>
      <c r="R148">
        <v>4</v>
      </c>
      <c r="S148">
        <v>4</v>
      </c>
      <c r="T148">
        <v>2</v>
      </c>
      <c r="Z148" s="77" t="s">
        <v>124</v>
      </c>
      <c r="AA148" t="s">
        <v>20</v>
      </c>
      <c r="AB148" t="s">
        <v>99</v>
      </c>
      <c r="AC148">
        <f t="shared" si="14"/>
        <v>0</v>
      </c>
      <c r="AD148">
        <v>0</v>
      </c>
      <c r="AE148">
        <v>0</v>
      </c>
      <c r="AF148">
        <v>0</v>
      </c>
      <c r="AH148" s="77" t="s">
        <v>124</v>
      </c>
      <c r="AI148" t="s">
        <v>23</v>
      </c>
      <c r="AJ148" t="s">
        <v>69</v>
      </c>
      <c r="AK148">
        <f t="shared" si="11"/>
        <v>20</v>
      </c>
      <c r="AL148">
        <v>0</v>
      </c>
      <c r="AM148">
        <v>30</v>
      </c>
      <c r="AN148">
        <v>20</v>
      </c>
      <c r="AO148">
        <v>10</v>
      </c>
    </row>
    <row r="149" spans="13:41" x14ac:dyDescent="0.3">
      <c r="M149" t="s">
        <v>105</v>
      </c>
      <c r="N149" t="s">
        <v>42</v>
      </c>
      <c r="O149" t="s">
        <v>61</v>
      </c>
      <c r="P149" t="s">
        <v>24</v>
      </c>
      <c r="Q149">
        <f t="shared" si="12"/>
        <v>6</v>
      </c>
      <c r="R149">
        <v>3</v>
      </c>
      <c r="S149">
        <v>3</v>
      </c>
      <c r="T149">
        <v>1</v>
      </c>
      <c r="Z149" s="77" t="s">
        <v>124</v>
      </c>
      <c r="AA149" t="s">
        <v>20</v>
      </c>
      <c r="AB149" t="s">
        <v>76</v>
      </c>
      <c r="AC149">
        <f t="shared" si="14"/>
        <v>5</v>
      </c>
      <c r="AE149">
        <v>8</v>
      </c>
      <c r="AF149">
        <v>5</v>
      </c>
      <c r="AH149" s="77" t="s">
        <v>124</v>
      </c>
      <c r="AI149" t="s">
        <v>23</v>
      </c>
      <c r="AJ149" t="s">
        <v>71</v>
      </c>
      <c r="AK149">
        <f t="shared" si="11"/>
        <v>10</v>
      </c>
      <c r="AL149">
        <v>0</v>
      </c>
      <c r="AM149">
        <v>15</v>
      </c>
      <c r="AN149">
        <v>10</v>
      </c>
      <c r="AO149">
        <v>5</v>
      </c>
    </row>
    <row r="150" spans="13:41" x14ac:dyDescent="0.3">
      <c r="M150" t="s">
        <v>105</v>
      </c>
      <c r="N150" t="s">
        <v>42</v>
      </c>
      <c r="O150" t="s">
        <v>64</v>
      </c>
      <c r="P150" t="s">
        <v>24</v>
      </c>
      <c r="Q150">
        <f t="shared" si="12"/>
        <v>4</v>
      </c>
      <c r="R150">
        <v>2</v>
      </c>
      <c r="S150">
        <v>2</v>
      </c>
      <c r="T150">
        <v>0</v>
      </c>
      <c r="Z150" s="77" t="s">
        <v>124</v>
      </c>
      <c r="AA150" t="s">
        <v>20</v>
      </c>
      <c r="AB150" t="s">
        <v>77</v>
      </c>
      <c r="AC150">
        <f t="shared" si="14"/>
        <v>7</v>
      </c>
      <c r="AD150">
        <v>0</v>
      </c>
      <c r="AE150">
        <v>10</v>
      </c>
      <c r="AF150">
        <v>7</v>
      </c>
      <c r="AH150" s="77" t="s">
        <v>124</v>
      </c>
      <c r="AI150" t="s">
        <v>23</v>
      </c>
      <c r="AJ150" t="s">
        <v>74</v>
      </c>
      <c r="AK150">
        <f t="shared" si="11"/>
        <v>7</v>
      </c>
      <c r="AL150">
        <v>0</v>
      </c>
      <c r="AM150">
        <v>10</v>
      </c>
      <c r="AN150">
        <v>7</v>
      </c>
      <c r="AO150">
        <v>4</v>
      </c>
    </row>
    <row r="151" spans="13:41" x14ac:dyDescent="0.3">
      <c r="M151" t="s">
        <v>105</v>
      </c>
      <c r="N151" t="s">
        <v>42</v>
      </c>
      <c r="O151" t="s">
        <v>67</v>
      </c>
      <c r="P151" t="s">
        <v>24</v>
      </c>
      <c r="Q151">
        <f t="shared" si="12"/>
        <v>2</v>
      </c>
      <c r="R151">
        <v>1</v>
      </c>
      <c r="S151">
        <v>1</v>
      </c>
      <c r="T151">
        <v>0</v>
      </c>
      <c r="Z151" s="77" t="s">
        <v>124</v>
      </c>
      <c r="AA151" t="s">
        <v>21</v>
      </c>
      <c r="AB151" t="s">
        <v>30</v>
      </c>
      <c r="AC151">
        <f t="shared" si="14"/>
        <v>2</v>
      </c>
      <c r="AD151">
        <v>2</v>
      </c>
      <c r="AE151">
        <v>0</v>
      </c>
      <c r="AF151">
        <v>0</v>
      </c>
      <c r="AH151" s="77" t="s">
        <v>124</v>
      </c>
      <c r="AI151" t="s">
        <v>24</v>
      </c>
      <c r="AJ151" s="59" t="s">
        <v>126</v>
      </c>
      <c r="AK151">
        <f t="shared" si="11"/>
        <v>20</v>
      </c>
      <c r="AL151">
        <v>10</v>
      </c>
      <c r="AM151">
        <v>15</v>
      </c>
      <c r="AN151">
        <v>10</v>
      </c>
      <c r="AO151">
        <v>5</v>
      </c>
    </row>
    <row r="152" spans="13:41" x14ac:dyDescent="0.3">
      <c r="M152" t="s">
        <v>105</v>
      </c>
      <c r="N152" t="s">
        <v>42</v>
      </c>
      <c r="O152" t="s">
        <v>52</v>
      </c>
      <c r="P152" t="s">
        <v>45</v>
      </c>
      <c r="Q152">
        <f t="shared" si="12"/>
        <v>10</v>
      </c>
      <c r="R152">
        <v>5</v>
      </c>
      <c r="S152">
        <v>5</v>
      </c>
      <c r="T152">
        <v>3</v>
      </c>
      <c r="Z152" s="77" t="s">
        <v>124</v>
      </c>
      <c r="AA152" t="s">
        <v>21</v>
      </c>
      <c r="AB152" t="s">
        <v>34</v>
      </c>
      <c r="AC152">
        <f t="shared" si="14"/>
        <v>3</v>
      </c>
      <c r="AD152">
        <v>3</v>
      </c>
      <c r="AE152">
        <v>0</v>
      </c>
      <c r="AF152">
        <v>0</v>
      </c>
      <c r="AH152" s="77" t="s">
        <v>124</v>
      </c>
      <c r="AI152" t="s">
        <v>24</v>
      </c>
      <c r="AJ152" t="s">
        <v>127</v>
      </c>
      <c r="AK152">
        <f t="shared" si="11"/>
        <v>20</v>
      </c>
      <c r="AL152">
        <v>10</v>
      </c>
      <c r="AM152">
        <v>15</v>
      </c>
      <c r="AN152">
        <v>10</v>
      </c>
      <c r="AO152">
        <v>5</v>
      </c>
    </row>
    <row r="153" spans="13:41" x14ac:dyDescent="0.3">
      <c r="M153" t="s">
        <v>105</v>
      </c>
      <c r="N153" t="s">
        <v>42</v>
      </c>
      <c r="O153" t="s">
        <v>56</v>
      </c>
      <c r="P153" t="s">
        <v>45</v>
      </c>
      <c r="Q153">
        <f t="shared" si="12"/>
        <v>8</v>
      </c>
      <c r="R153">
        <v>4</v>
      </c>
      <c r="S153">
        <v>4</v>
      </c>
      <c r="T153">
        <v>2</v>
      </c>
      <c r="Z153" s="77" t="s">
        <v>124</v>
      </c>
      <c r="AA153" t="s">
        <v>21</v>
      </c>
      <c r="AB153" t="s">
        <v>38</v>
      </c>
      <c r="AC153">
        <f t="shared" si="14"/>
        <v>10</v>
      </c>
      <c r="AD153">
        <v>0</v>
      </c>
      <c r="AE153">
        <v>15</v>
      </c>
      <c r="AF153">
        <v>10</v>
      </c>
      <c r="AH153" s="77" t="s">
        <v>124</v>
      </c>
      <c r="AI153" t="s">
        <v>24</v>
      </c>
      <c r="AJ153" t="s">
        <v>128</v>
      </c>
      <c r="AK153">
        <f t="shared" si="11"/>
        <v>7</v>
      </c>
      <c r="AL153">
        <v>0</v>
      </c>
      <c r="AM153">
        <v>10</v>
      </c>
      <c r="AN153">
        <v>7</v>
      </c>
      <c r="AO153">
        <v>4</v>
      </c>
    </row>
    <row r="154" spans="13:41" x14ac:dyDescent="0.3">
      <c r="M154" t="s">
        <v>105</v>
      </c>
      <c r="N154" t="s">
        <v>42</v>
      </c>
      <c r="O154" t="s">
        <v>61</v>
      </c>
      <c r="P154" t="s">
        <v>45</v>
      </c>
      <c r="Q154">
        <f t="shared" si="12"/>
        <v>6</v>
      </c>
      <c r="R154">
        <v>3</v>
      </c>
      <c r="S154">
        <v>3</v>
      </c>
      <c r="T154">
        <v>1</v>
      </c>
      <c r="Z154" s="77" t="s">
        <v>124</v>
      </c>
      <c r="AA154" t="s">
        <v>21</v>
      </c>
      <c r="AB154" t="s">
        <v>43</v>
      </c>
      <c r="AC154">
        <f t="shared" si="14"/>
        <v>10</v>
      </c>
      <c r="AD154">
        <v>0</v>
      </c>
      <c r="AE154">
        <v>15</v>
      </c>
      <c r="AF154">
        <v>10</v>
      </c>
      <c r="AH154" s="77" t="s">
        <v>124</v>
      </c>
      <c r="AI154" t="s">
        <v>24</v>
      </c>
      <c r="AJ154" t="s">
        <v>44</v>
      </c>
      <c r="AK154">
        <f t="shared" si="11"/>
        <v>7</v>
      </c>
      <c r="AL154">
        <v>0</v>
      </c>
      <c r="AM154">
        <v>10</v>
      </c>
      <c r="AN154">
        <v>7</v>
      </c>
      <c r="AO154">
        <v>4</v>
      </c>
    </row>
    <row r="155" spans="13:41" x14ac:dyDescent="0.3">
      <c r="M155" t="s">
        <v>105</v>
      </c>
      <c r="N155" t="s">
        <v>42</v>
      </c>
      <c r="O155" t="s">
        <v>64</v>
      </c>
      <c r="P155" t="s">
        <v>45</v>
      </c>
      <c r="Q155">
        <f t="shared" si="12"/>
        <v>4</v>
      </c>
      <c r="R155">
        <v>2</v>
      </c>
      <c r="S155">
        <v>2</v>
      </c>
      <c r="T155">
        <v>0</v>
      </c>
      <c r="Z155" s="77" t="s">
        <v>124</v>
      </c>
      <c r="AA155" t="s">
        <v>21</v>
      </c>
      <c r="AB155" t="s">
        <v>48</v>
      </c>
      <c r="AC155">
        <f t="shared" si="14"/>
        <v>5</v>
      </c>
      <c r="AD155">
        <v>0</v>
      </c>
      <c r="AE155">
        <v>8</v>
      </c>
      <c r="AF155">
        <v>5</v>
      </c>
      <c r="AH155" s="77" t="s">
        <v>124</v>
      </c>
      <c r="AI155" t="s">
        <v>24</v>
      </c>
      <c r="AJ155" t="s">
        <v>49</v>
      </c>
      <c r="AK155">
        <f t="shared" si="11"/>
        <v>3</v>
      </c>
      <c r="AL155">
        <v>0</v>
      </c>
      <c r="AM155">
        <v>5</v>
      </c>
      <c r="AN155">
        <v>3</v>
      </c>
      <c r="AO155">
        <v>1</v>
      </c>
    </row>
    <row r="156" spans="13:41" x14ac:dyDescent="0.3">
      <c r="M156" t="s">
        <v>105</v>
      </c>
      <c r="N156" t="s">
        <v>42</v>
      </c>
      <c r="O156" t="s">
        <v>67</v>
      </c>
      <c r="P156" t="s">
        <v>45</v>
      </c>
      <c r="Q156">
        <f t="shared" si="12"/>
        <v>2</v>
      </c>
      <c r="R156">
        <v>1</v>
      </c>
      <c r="S156">
        <v>1</v>
      </c>
      <c r="T156">
        <v>0</v>
      </c>
      <c r="Z156" s="77" t="s">
        <v>124</v>
      </c>
      <c r="AA156" t="s">
        <v>21</v>
      </c>
      <c r="AB156" t="s">
        <v>53</v>
      </c>
      <c r="AC156">
        <f t="shared" si="14"/>
        <v>13</v>
      </c>
      <c r="AD156">
        <v>0</v>
      </c>
      <c r="AE156">
        <v>20</v>
      </c>
      <c r="AF156">
        <v>13</v>
      </c>
      <c r="AH156" s="77" t="s">
        <v>124</v>
      </c>
      <c r="AI156" t="s">
        <v>24</v>
      </c>
      <c r="AJ156" t="s">
        <v>54</v>
      </c>
      <c r="AK156">
        <f t="shared" si="11"/>
        <v>1</v>
      </c>
      <c r="AL156">
        <v>0</v>
      </c>
      <c r="AM156">
        <v>3</v>
      </c>
      <c r="AN156">
        <v>1</v>
      </c>
      <c r="AO156">
        <v>0</v>
      </c>
    </row>
    <row r="157" spans="13:41" x14ac:dyDescent="0.3">
      <c r="M157" t="s">
        <v>105</v>
      </c>
      <c r="N157" t="s">
        <v>42</v>
      </c>
      <c r="O157" t="s">
        <v>52</v>
      </c>
      <c r="P157" t="s">
        <v>26</v>
      </c>
      <c r="Q157">
        <f t="shared" si="12"/>
        <v>18</v>
      </c>
      <c r="R157">
        <v>13</v>
      </c>
      <c r="S157">
        <v>5</v>
      </c>
      <c r="T157">
        <v>3</v>
      </c>
      <c r="Z157" s="77" t="s">
        <v>124</v>
      </c>
      <c r="AA157" t="s">
        <v>21</v>
      </c>
      <c r="AB157" t="s">
        <v>57</v>
      </c>
      <c r="AC157">
        <f t="shared" si="14"/>
        <v>7</v>
      </c>
      <c r="AD157">
        <v>0</v>
      </c>
      <c r="AE157">
        <v>10</v>
      </c>
      <c r="AF157">
        <v>7</v>
      </c>
      <c r="AH157" s="77" t="s">
        <v>124</v>
      </c>
      <c r="AI157" t="s">
        <v>24</v>
      </c>
      <c r="AJ157" t="s">
        <v>58</v>
      </c>
      <c r="AK157">
        <f t="shared" si="11"/>
        <v>13</v>
      </c>
      <c r="AL157">
        <v>0</v>
      </c>
      <c r="AM157">
        <v>20</v>
      </c>
      <c r="AN157">
        <v>13</v>
      </c>
      <c r="AO157">
        <v>7</v>
      </c>
    </row>
    <row r="158" spans="13:41" x14ac:dyDescent="0.3">
      <c r="M158" t="s">
        <v>105</v>
      </c>
      <c r="N158" t="s">
        <v>42</v>
      </c>
      <c r="O158" t="s">
        <v>56</v>
      </c>
      <c r="P158" t="s">
        <v>26</v>
      </c>
      <c r="Q158">
        <f t="shared" si="12"/>
        <v>14</v>
      </c>
      <c r="R158">
        <v>10</v>
      </c>
      <c r="S158">
        <v>4</v>
      </c>
      <c r="T158">
        <v>2</v>
      </c>
      <c r="Z158" s="77" t="s">
        <v>124</v>
      </c>
      <c r="AA158" t="s">
        <v>21</v>
      </c>
      <c r="AB158" t="s">
        <v>98</v>
      </c>
      <c r="AC158">
        <f t="shared" si="14"/>
        <v>7</v>
      </c>
      <c r="AD158">
        <v>0</v>
      </c>
      <c r="AE158">
        <v>10</v>
      </c>
      <c r="AF158">
        <v>7</v>
      </c>
      <c r="AH158" s="77" t="s">
        <v>124</v>
      </c>
      <c r="AI158" t="s">
        <v>24</v>
      </c>
      <c r="AJ158" t="s">
        <v>62</v>
      </c>
      <c r="AK158">
        <f t="shared" si="11"/>
        <v>7</v>
      </c>
      <c r="AL158">
        <v>0</v>
      </c>
      <c r="AM158">
        <v>10</v>
      </c>
      <c r="AN158">
        <v>7</v>
      </c>
      <c r="AO158">
        <v>4</v>
      </c>
    </row>
    <row r="159" spans="13:41" x14ac:dyDescent="0.3">
      <c r="M159" t="s">
        <v>105</v>
      </c>
      <c r="N159" t="s">
        <v>42</v>
      </c>
      <c r="O159" t="s">
        <v>61</v>
      </c>
      <c r="P159" t="s">
        <v>26</v>
      </c>
      <c r="Q159">
        <f t="shared" si="12"/>
        <v>11</v>
      </c>
      <c r="R159">
        <v>8</v>
      </c>
      <c r="S159">
        <v>3</v>
      </c>
      <c r="T159">
        <v>1</v>
      </c>
      <c r="Z159" s="77" t="s">
        <v>124</v>
      </c>
      <c r="AA159" t="s">
        <v>21</v>
      </c>
      <c r="AB159" t="s">
        <v>65</v>
      </c>
      <c r="AC159">
        <f t="shared" si="14"/>
        <v>5</v>
      </c>
      <c r="AD159">
        <v>0</v>
      </c>
      <c r="AE159">
        <v>8</v>
      </c>
      <c r="AF159">
        <v>5</v>
      </c>
      <c r="AH159" s="77" t="s">
        <v>124</v>
      </c>
      <c r="AI159" t="s">
        <v>24</v>
      </c>
      <c r="AJ159" t="s">
        <v>66</v>
      </c>
      <c r="AK159">
        <f t="shared" si="11"/>
        <v>3</v>
      </c>
      <c r="AL159">
        <v>0</v>
      </c>
      <c r="AM159">
        <v>5</v>
      </c>
      <c r="AN159">
        <v>3</v>
      </c>
      <c r="AO159">
        <v>1</v>
      </c>
    </row>
    <row r="160" spans="13:41" x14ac:dyDescent="0.3">
      <c r="M160" t="s">
        <v>105</v>
      </c>
      <c r="N160" t="s">
        <v>42</v>
      </c>
      <c r="O160" t="s">
        <v>64</v>
      </c>
      <c r="P160" t="s">
        <v>26</v>
      </c>
      <c r="Q160">
        <f t="shared" si="12"/>
        <v>7</v>
      </c>
      <c r="R160">
        <v>5</v>
      </c>
      <c r="S160">
        <v>2</v>
      </c>
      <c r="T160">
        <v>0</v>
      </c>
      <c r="Z160" s="77" t="s">
        <v>124</v>
      </c>
      <c r="AA160" t="s">
        <v>21</v>
      </c>
      <c r="AB160" t="s">
        <v>68</v>
      </c>
      <c r="AC160">
        <f t="shared" si="14"/>
        <v>5</v>
      </c>
      <c r="AD160">
        <v>0</v>
      </c>
      <c r="AE160">
        <v>8</v>
      </c>
      <c r="AF160">
        <v>5</v>
      </c>
      <c r="AH160" s="77" t="s">
        <v>124</v>
      </c>
      <c r="AI160" t="s">
        <v>24</v>
      </c>
      <c r="AJ160" t="s">
        <v>69</v>
      </c>
      <c r="AK160">
        <f t="shared" si="11"/>
        <v>20</v>
      </c>
      <c r="AL160">
        <v>0</v>
      </c>
      <c r="AM160">
        <v>30</v>
      </c>
      <c r="AN160">
        <v>20</v>
      </c>
      <c r="AO160">
        <v>10</v>
      </c>
    </row>
    <row r="161" spans="13:41" x14ac:dyDescent="0.3">
      <c r="M161" t="s">
        <v>105</v>
      </c>
      <c r="N161" t="s">
        <v>42</v>
      </c>
      <c r="O161" t="s">
        <v>67</v>
      </c>
      <c r="P161" t="s">
        <v>26</v>
      </c>
      <c r="Q161">
        <f t="shared" si="12"/>
        <v>4</v>
      </c>
      <c r="R161">
        <v>3</v>
      </c>
      <c r="S161">
        <v>1</v>
      </c>
      <c r="T161">
        <v>0</v>
      </c>
      <c r="Z161" s="77" t="s">
        <v>124</v>
      </c>
      <c r="AA161" t="s">
        <v>21</v>
      </c>
      <c r="AB161" t="s">
        <v>70</v>
      </c>
      <c r="AC161">
        <f t="shared" si="14"/>
        <v>13</v>
      </c>
      <c r="AD161">
        <v>0</v>
      </c>
      <c r="AE161">
        <v>20</v>
      </c>
      <c r="AF161">
        <v>13</v>
      </c>
      <c r="AH161" s="77" t="s">
        <v>124</v>
      </c>
      <c r="AI161" t="s">
        <v>24</v>
      </c>
      <c r="AJ161" t="s">
        <v>71</v>
      </c>
      <c r="AK161">
        <f t="shared" si="11"/>
        <v>10</v>
      </c>
      <c r="AL161">
        <v>0</v>
      </c>
      <c r="AM161">
        <v>15</v>
      </c>
      <c r="AN161">
        <v>10</v>
      </c>
      <c r="AO161">
        <v>5</v>
      </c>
    </row>
    <row r="162" spans="13:41" x14ac:dyDescent="0.3">
      <c r="M162" t="s">
        <v>105</v>
      </c>
      <c r="N162" t="s">
        <v>42</v>
      </c>
      <c r="O162" t="s">
        <v>52</v>
      </c>
      <c r="P162" t="s">
        <v>95</v>
      </c>
      <c r="Q162">
        <f t="shared" si="12"/>
        <v>30</v>
      </c>
      <c r="R162">
        <v>25</v>
      </c>
      <c r="S162">
        <v>5</v>
      </c>
      <c r="T162">
        <v>3</v>
      </c>
      <c r="Z162" s="77" t="s">
        <v>124</v>
      </c>
      <c r="AA162" t="s">
        <v>21</v>
      </c>
      <c r="AB162" t="s">
        <v>73</v>
      </c>
      <c r="AC162">
        <f t="shared" si="14"/>
        <v>13</v>
      </c>
      <c r="AD162">
        <v>0</v>
      </c>
      <c r="AE162">
        <v>20</v>
      </c>
      <c r="AF162">
        <v>13</v>
      </c>
      <c r="AH162" s="77" t="s">
        <v>124</v>
      </c>
      <c r="AI162" t="s">
        <v>24</v>
      </c>
      <c r="AJ162" t="s">
        <v>74</v>
      </c>
      <c r="AK162">
        <f t="shared" si="11"/>
        <v>7</v>
      </c>
      <c r="AL162">
        <v>0</v>
      </c>
      <c r="AM162">
        <v>10</v>
      </c>
      <c r="AN162">
        <v>7</v>
      </c>
      <c r="AO162">
        <v>4</v>
      </c>
    </row>
    <row r="163" spans="13:41" x14ac:dyDescent="0.3">
      <c r="M163" t="s">
        <v>105</v>
      </c>
      <c r="N163" t="s">
        <v>42</v>
      </c>
      <c r="O163" t="s">
        <v>56</v>
      </c>
      <c r="P163" t="s">
        <v>95</v>
      </c>
      <c r="Q163">
        <f t="shared" si="12"/>
        <v>24</v>
      </c>
      <c r="R163">
        <v>20</v>
      </c>
      <c r="S163">
        <v>4</v>
      </c>
      <c r="T163">
        <v>2</v>
      </c>
      <c r="Z163" s="77" t="s">
        <v>124</v>
      </c>
      <c r="AA163" t="s">
        <v>21</v>
      </c>
      <c r="AB163" t="s">
        <v>75</v>
      </c>
      <c r="AC163">
        <f t="shared" si="14"/>
        <v>0</v>
      </c>
      <c r="AD163">
        <v>0</v>
      </c>
      <c r="AE163">
        <v>0</v>
      </c>
      <c r="AF163">
        <v>0</v>
      </c>
      <c r="AH163" s="77" t="s">
        <v>124</v>
      </c>
      <c r="AI163" t="s">
        <v>45</v>
      </c>
      <c r="AJ163" s="59" t="s">
        <v>126</v>
      </c>
      <c r="AK163">
        <f t="shared" si="11"/>
        <v>25</v>
      </c>
      <c r="AL163">
        <v>15</v>
      </c>
      <c r="AM163">
        <v>15</v>
      </c>
      <c r="AN163">
        <v>10</v>
      </c>
      <c r="AO163">
        <v>5</v>
      </c>
    </row>
    <row r="164" spans="13:41" x14ac:dyDescent="0.3">
      <c r="M164" t="s">
        <v>105</v>
      </c>
      <c r="N164" t="s">
        <v>42</v>
      </c>
      <c r="O164" t="s">
        <v>61</v>
      </c>
      <c r="P164" t="s">
        <v>95</v>
      </c>
      <c r="Q164">
        <f t="shared" si="12"/>
        <v>18</v>
      </c>
      <c r="R164">
        <v>15</v>
      </c>
      <c r="S164">
        <v>3</v>
      </c>
      <c r="T164">
        <v>1</v>
      </c>
      <c r="Z164" s="77" t="s">
        <v>124</v>
      </c>
      <c r="AA164" t="s">
        <v>21</v>
      </c>
      <c r="AB164" t="s">
        <v>99</v>
      </c>
      <c r="AC164">
        <f t="shared" si="14"/>
        <v>0</v>
      </c>
      <c r="AD164">
        <v>0</v>
      </c>
      <c r="AE164">
        <v>0</v>
      </c>
      <c r="AF164">
        <v>0</v>
      </c>
      <c r="AH164" s="77" t="s">
        <v>124</v>
      </c>
      <c r="AI164" t="s">
        <v>45</v>
      </c>
      <c r="AJ164" t="s">
        <v>127</v>
      </c>
      <c r="AK164">
        <f t="shared" si="11"/>
        <v>25</v>
      </c>
      <c r="AL164">
        <v>15</v>
      </c>
      <c r="AM164">
        <v>15</v>
      </c>
      <c r="AN164">
        <v>10</v>
      </c>
      <c r="AO164">
        <v>5</v>
      </c>
    </row>
    <row r="165" spans="13:41" x14ac:dyDescent="0.3">
      <c r="M165" t="s">
        <v>105</v>
      </c>
      <c r="N165" t="s">
        <v>42</v>
      </c>
      <c r="O165" t="s">
        <v>64</v>
      </c>
      <c r="P165" t="s">
        <v>95</v>
      </c>
      <c r="Q165">
        <f t="shared" si="12"/>
        <v>12</v>
      </c>
      <c r="R165">
        <v>10</v>
      </c>
      <c r="S165">
        <v>2</v>
      </c>
      <c r="T165">
        <v>0</v>
      </c>
      <c r="Z165" s="77" t="s">
        <v>124</v>
      </c>
      <c r="AA165" t="s">
        <v>21</v>
      </c>
      <c r="AB165" t="s">
        <v>76</v>
      </c>
      <c r="AC165">
        <f t="shared" si="14"/>
        <v>5</v>
      </c>
      <c r="AE165">
        <v>8</v>
      </c>
      <c r="AF165">
        <v>5</v>
      </c>
      <c r="AH165" s="77" t="s">
        <v>124</v>
      </c>
      <c r="AI165" t="s">
        <v>45</v>
      </c>
      <c r="AJ165" t="s">
        <v>128</v>
      </c>
      <c r="AK165">
        <f t="shared" si="11"/>
        <v>22</v>
      </c>
      <c r="AL165">
        <v>15</v>
      </c>
      <c r="AM165">
        <v>10</v>
      </c>
      <c r="AN165">
        <v>7</v>
      </c>
      <c r="AO165">
        <v>4</v>
      </c>
    </row>
    <row r="166" spans="13:41" x14ac:dyDescent="0.3">
      <c r="M166" t="s">
        <v>105</v>
      </c>
      <c r="N166" t="s">
        <v>42</v>
      </c>
      <c r="O166" t="s">
        <v>67</v>
      </c>
      <c r="P166" t="s">
        <v>95</v>
      </c>
      <c r="Q166">
        <f t="shared" si="12"/>
        <v>6</v>
      </c>
      <c r="R166">
        <v>5</v>
      </c>
      <c r="S166">
        <v>1</v>
      </c>
      <c r="T166">
        <v>0</v>
      </c>
      <c r="Z166" s="77" t="s">
        <v>124</v>
      </c>
      <c r="AA166" t="s">
        <v>21</v>
      </c>
      <c r="AB166" t="s">
        <v>77</v>
      </c>
      <c r="AC166">
        <f t="shared" si="14"/>
        <v>7</v>
      </c>
      <c r="AD166">
        <v>0</v>
      </c>
      <c r="AE166">
        <v>10</v>
      </c>
      <c r="AF166">
        <v>7</v>
      </c>
      <c r="AH166" s="77" t="s">
        <v>124</v>
      </c>
      <c r="AI166" t="s">
        <v>45</v>
      </c>
      <c r="AJ166" t="s">
        <v>44</v>
      </c>
      <c r="AK166">
        <f t="shared" si="11"/>
        <v>17</v>
      </c>
      <c r="AL166">
        <v>10</v>
      </c>
      <c r="AM166">
        <v>10</v>
      </c>
      <c r="AN166">
        <v>7</v>
      </c>
      <c r="AO166">
        <v>4</v>
      </c>
    </row>
    <row r="167" spans="13:41" x14ac:dyDescent="0.3">
      <c r="M167" t="s">
        <v>105</v>
      </c>
      <c r="N167" t="s">
        <v>47</v>
      </c>
      <c r="O167" t="s">
        <v>52</v>
      </c>
      <c r="P167" t="s">
        <v>20</v>
      </c>
      <c r="Q167">
        <f t="shared" si="12"/>
        <v>3</v>
      </c>
      <c r="R167">
        <v>3</v>
      </c>
      <c r="Z167" s="77" t="s">
        <v>124</v>
      </c>
      <c r="AA167" t="s">
        <v>22</v>
      </c>
      <c r="AB167" t="s">
        <v>30</v>
      </c>
      <c r="AC167">
        <f t="shared" si="14"/>
        <v>0</v>
      </c>
      <c r="AD167">
        <v>0</v>
      </c>
      <c r="AE167">
        <v>0</v>
      </c>
      <c r="AF167">
        <v>0</v>
      </c>
      <c r="AH167" s="77" t="s">
        <v>124</v>
      </c>
      <c r="AI167" t="s">
        <v>45</v>
      </c>
      <c r="AJ167" t="s">
        <v>49</v>
      </c>
      <c r="AK167">
        <f t="shared" si="11"/>
        <v>8</v>
      </c>
      <c r="AL167">
        <v>5</v>
      </c>
      <c r="AM167">
        <v>5</v>
      </c>
      <c r="AN167">
        <v>3</v>
      </c>
      <c r="AO167">
        <v>1</v>
      </c>
    </row>
    <row r="168" spans="13:41" x14ac:dyDescent="0.3">
      <c r="M168" t="s">
        <v>105</v>
      </c>
      <c r="N168" t="s">
        <v>47</v>
      </c>
      <c r="O168" t="s">
        <v>56</v>
      </c>
      <c r="P168" t="s">
        <v>20</v>
      </c>
      <c r="Q168">
        <f t="shared" si="12"/>
        <v>2</v>
      </c>
      <c r="R168">
        <v>2</v>
      </c>
      <c r="Z168" s="77" t="s">
        <v>124</v>
      </c>
      <c r="AA168" t="s">
        <v>22</v>
      </c>
      <c r="AB168" t="s">
        <v>34</v>
      </c>
      <c r="AC168">
        <f t="shared" si="14"/>
        <v>0</v>
      </c>
      <c r="AD168">
        <v>0</v>
      </c>
      <c r="AE168">
        <v>0</v>
      </c>
      <c r="AF168">
        <v>0</v>
      </c>
      <c r="AH168" s="77" t="s">
        <v>124</v>
      </c>
      <c r="AI168" t="s">
        <v>45</v>
      </c>
      <c r="AJ168" t="s">
        <v>54</v>
      </c>
      <c r="AK168">
        <f t="shared" ref="AK168:AK198" si="15">AL168+AN168</f>
        <v>4</v>
      </c>
      <c r="AL168">
        <v>3</v>
      </c>
      <c r="AM168">
        <v>3</v>
      </c>
      <c r="AN168">
        <v>1</v>
      </c>
      <c r="AO168">
        <v>0</v>
      </c>
    </row>
    <row r="169" spans="13:41" x14ac:dyDescent="0.3">
      <c r="M169" t="s">
        <v>105</v>
      </c>
      <c r="N169" t="s">
        <v>47</v>
      </c>
      <c r="O169" t="s">
        <v>61</v>
      </c>
      <c r="P169" t="s">
        <v>20</v>
      </c>
      <c r="Q169">
        <f t="shared" si="12"/>
        <v>1</v>
      </c>
      <c r="R169">
        <v>1</v>
      </c>
      <c r="Z169" s="77" t="s">
        <v>124</v>
      </c>
      <c r="AA169" t="s">
        <v>22</v>
      </c>
      <c r="AB169" t="s">
        <v>38</v>
      </c>
      <c r="AC169">
        <f t="shared" si="14"/>
        <v>20</v>
      </c>
      <c r="AD169">
        <v>10</v>
      </c>
      <c r="AE169">
        <v>15</v>
      </c>
      <c r="AF169">
        <v>10</v>
      </c>
      <c r="AH169" s="77" t="s">
        <v>124</v>
      </c>
      <c r="AI169" t="s">
        <v>45</v>
      </c>
      <c r="AJ169" t="s">
        <v>58</v>
      </c>
      <c r="AK169">
        <f t="shared" si="15"/>
        <v>33</v>
      </c>
      <c r="AL169">
        <v>20</v>
      </c>
      <c r="AM169">
        <v>20</v>
      </c>
      <c r="AN169">
        <v>13</v>
      </c>
      <c r="AO169">
        <v>7</v>
      </c>
    </row>
    <row r="170" spans="13:41" x14ac:dyDescent="0.3">
      <c r="M170" t="s">
        <v>105</v>
      </c>
      <c r="N170" t="s">
        <v>47</v>
      </c>
      <c r="O170" t="s">
        <v>64</v>
      </c>
      <c r="P170" t="s">
        <v>20</v>
      </c>
      <c r="Q170">
        <f t="shared" si="12"/>
        <v>0</v>
      </c>
      <c r="R170">
        <v>0</v>
      </c>
      <c r="Z170" s="77" t="s">
        <v>124</v>
      </c>
      <c r="AA170" t="s">
        <v>22</v>
      </c>
      <c r="AB170" t="s">
        <v>43</v>
      </c>
      <c r="AC170">
        <f t="shared" si="14"/>
        <v>20</v>
      </c>
      <c r="AD170">
        <v>10</v>
      </c>
      <c r="AE170">
        <v>15</v>
      </c>
      <c r="AF170">
        <v>10</v>
      </c>
      <c r="AH170" s="77" t="s">
        <v>124</v>
      </c>
      <c r="AI170" t="s">
        <v>45</v>
      </c>
      <c r="AJ170" t="s">
        <v>62</v>
      </c>
      <c r="AK170">
        <f t="shared" si="15"/>
        <v>17</v>
      </c>
      <c r="AL170">
        <v>10</v>
      </c>
      <c r="AM170">
        <v>10</v>
      </c>
      <c r="AN170">
        <v>7</v>
      </c>
      <c r="AO170">
        <v>4</v>
      </c>
    </row>
    <row r="171" spans="13:41" x14ac:dyDescent="0.3">
      <c r="M171" t="s">
        <v>105</v>
      </c>
      <c r="N171" t="s">
        <v>47</v>
      </c>
      <c r="O171" t="s">
        <v>67</v>
      </c>
      <c r="P171" t="s">
        <v>20</v>
      </c>
      <c r="Q171">
        <f t="shared" si="12"/>
        <v>0</v>
      </c>
      <c r="R171">
        <v>0</v>
      </c>
      <c r="Z171" s="77" t="s">
        <v>124</v>
      </c>
      <c r="AA171" t="s">
        <v>22</v>
      </c>
      <c r="AB171" t="s">
        <v>48</v>
      </c>
      <c r="AC171">
        <f t="shared" si="14"/>
        <v>10</v>
      </c>
      <c r="AD171">
        <v>5</v>
      </c>
      <c r="AE171">
        <v>8</v>
      </c>
      <c r="AF171">
        <v>5</v>
      </c>
      <c r="AH171" s="77" t="s">
        <v>124</v>
      </c>
      <c r="AI171" t="s">
        <v>45</v>
      </c>
      <c r="AJ171" t="s">
        <v>66</v>
      </c>
      <c r="AK171">
        <f t="shared" si="15"/>
        <v>8</v>
      </c>
      <c r="AL171">
        <v>5</v>
      </c>
      <c r="AM171">
        <v>5</v>
      </c>
      <c r="AN171">
        <v>3</v>
      </c>
      <c r="AO171">
        <v>1</v>
      </c>
    </row>
    <row r="172" spans="13:41" x14ac:dyDescent="0.3">
      <c r="M172" t="s">
        <v>105</v>
      </c>
      <c r="N172" t="s">
        <v>47</v>
      </c>
      <c r="O172" t="s">
        <v>52</v>
      </c>
      <c r="P172" t="s">
        <v>21</v>
      </c>
      <c r="Q172">
        <f t="shared" si="12"/>
        <v>3</v>
      </c>
      <c r="R172">
        <v>3</v>
      </c>
      <c r="Z172" s="77" t="s">
        <v>124</v>
      </c>
      <c r="AA172" t="s">
        <v>22</v>
      </c>
      <c r="AB172" t="s">
        <v>53</v>
      </c>
      <c r="AC172">
        <f t="shared" si="14"/>
        <v>13</v>
      </c>
      <c r="AD172">
        <v>0</v>
      </c>
      <c r="AE172">
        <v>20</v>
      </c>
      <c r="AF172">
        <v>13</v>
      </c>
      <c r="AH172" s="77" t="s">
        <v>124</v>
      </c>
      <c r="AI172" t="s">
        <v>45</v>
      </c>
      <c r="AJ172" t="s">
        <v>69</v>
      </c>
      <c r="AK172">
        <f t="shared" si="15"/>
        <v>50</v>
      </c>
      <c r="AL172">
        <v>30</v>
      </c>
      <c r="AM172">
        <v>30</v>
      </c>
      <c r="AN172">
        <v>20</v>
      </c>
      <c r="AO172">
        <v>10</v>
      </c>
    </row>
    <row r="173" spans="13:41" x14ac:dyDescent="0.3">
      <c r="M173" t="s">
        <v>105</v>
      </c>
      <c r="N173" t="s">
        <v>47</v>
      </c>
      <c r="O173" t="s">
        <v>56</v>
      </c>
      <c r="P173" t="s">
        <v>21</v>
      </c>
      <c r="Q173">
        <f t="shared" si="12"/>
        <v>2</v>
      </c>
      <c r="R173">
        <v>2</v>
      </c>
      <c r="Z173" s="77" t="s">
        <v>124</v>
      </c>
      <c r="AA173" t="s">
        <v>22</v>
      </c>
      <c r="AB173" t="s">
        <v>57</v>
      </c>
      <c r="AC173">
        <f t="shared" si="14"/>
        <v>7</v>
      </c>
      <c r="AD173">
        <v>0</v>
      </c>
      <c r="AE173">
        <v>10</v>
      </c>
      <c r="AF173">
        <v>7</v>
      </c>
      <c r="AH173" s="77" t="s">
        <v>124</v>
      </c>
      <c r="AI173" t="s">
        <v>45</v>
      </c>
      <c r="AJ173" t="s">
        <v>71</v>
      </c>
      <c r="AK173">
        <f t="shared" si="15"/>
        <v>25</v>
      </c>
      <c r="AL173">
        <v>15</v>
      </c>
      <c r="AM173">
        <v>15</v>
      </c>
      <c r="AN173">
        <v>10</v>
      </c>
      <c r="AO173">
        <v>5</v>
      </c>
    </row>
    <row r="174" spans="13:41" x14ac:dyDescent="0.3">
      <c r="M174" t="s">
        <v>105</v>
      </c>
      <c r="N174" t="s">
        <v>47</v>
      </c>
      <c r="O174" t="s">
        <v>61</v>
      </c>
      <c r="P174" t="s">
        <v>21</v>
      </c>
      <c r="Q174">
        <f t="shared" si="12"/>
        <v>1</v>
      </c>
      <c r="R174">
        <v>1</v>
      </c>
      <c r="Z174" s="77" t="s">
        <v>124</v>
      </c>
      <c r="AA174" t="s">
        <v>22</v>
      </c>
      <c r="AB174" t="s">
        <v>98</v>
      </c>
      <c r="AC174">
        <f t="shared" si="14"/>
        <v>17</v>
      </c>
      <c r="AD174">
        <v>10</v>
      </c>
      <c r="AE174">
        <v>10</v>
      </c>
      <c r="AF174">
        <v>7</v>
      </c>
      <c r="AH174" s="77" t="s">
        <v>124</v>
      </c>
      <c r="AI174" t="s">
        <v>45</v>
      </c>
      <c r="AJ174" t="s">
        <v>74</v>
      </c>
      <c r="AK174">
        <f t="shared" si="15"/>
        <v>17</v>
      </c>
      <c r="AL174">
        <v>10</v>
      </c>
      <c r="AM174">
        <v>10</v>
      </c>
      <c r="AN174">
        <v>7</v>
      </c>
      <c r="AO174">
        <v>4</v>
      </c>
    </row>
    <row r="175" spans="13:41" x14ac:dyDescent="0.3">
      <c r="M175" t="s">
        <v>105</v>
      </c>
      <c r="N175" t="s">
        <v>47</v>
      </c>
      <c r="O175" t="s">
        <v>64</v>
      </c>
      <c r="P175" t="s">
        <v>21</v>
      </c>
      <c r="Q175">
        <f t="shared" si="12"/>
        <v>0</v>
      </c>
      <c r="R175">
        <v>0</v>
      </c>
      <c r="Z175" s="77" t="s">
        <v>124</v>
      </c>
      <c r="AA175" t="s">
        <v>22</v>
      </c>
      <c r="AB175" t="s">
        <v>65</v>
      </c>
      <c r="AC175">
        <f t="shared" si="14"/>
        <v>10</v>
      </c>
      <c r="AD175">
        <v>5</v>
      </c>
      <c r="AE175">
        <v>8</v>
      </c>
      <c r="AF175">
        <v>5</v>
      </c>
      <c r="AH175" s="77" t="s">
        <v>124</v>
      </c>
      <c r="AI175" t="s">
        <v>26</v>
      </c>
      <c r="AJ175" s="59" t="s">
        <v>126</v>
      </c>
      <c r="AK175">
        <f t="shared" si="15"/>
        <v>30</v>
      </c>
      <c r="AL175">
        <v>20</v>
      </c>
      <c r="AM175">
        <v>15</v>
      </c>
      <c r="AN175">
        <v>10</v>
      </c>
      <c r="AO175">
        <v>5</v>
      </c>
    </row>
    <row r="176" spans="13:41" x14ac:dyDescent="0.3">
      <c r="M176" t="s">
        <v>105</v>
      </c>
      <c r="N176" t="s">
        <v>47</v>
      </c>
      <c r="O176" t="s">
        <v>67</v>
      </c>
      <c r="P176" t="s">
        <v>21</v>
      </c>
      <c r="Q176">
        <f t="shared" si="12"/>
        <v>0</v>
      </c>
      <c r="R176">
        <v>0</v>
      </c>
      <c r="Z176" s="77" t="s">
        <v>124</v>
      </c>
      <c r="AA176" t="s">
        <v>22</v>
      </c>
      <c r="AB176" t="s">
        <v>68</v>
      </c>
      <c r="AC176">
        <f t="shared" si="14"/>
        <v>10</v>
      </c>
      <c r="AD176">
        <v>5</v>
      </c>
      <c r="AE176">
        <v>8</v>
      </c>
      <c r="AF176">
        <v>5</v>
      </c>
      <c r="AH176" s="77" t="s">
        <v>124</v>
      </c>
      <c r="AI176" t="s">
        <v>26</v>
      </c>
      <c r="AJ176" t="s">
        <v>127</v>
      </c>
      <c r="AK176">
        <f t="shared" si="15"/>
        <v>30</v>
      </c>
      <c r="AL176">
        <v>20</v>
      </c>
      <c r="AM176">
        <v>15</v>
      </c>
      <c r="AN176">
        <v>10</v>
      </c>
      <c r="AO176">
        <v>5</v>
      </c>
    </row>
    <row r="177" spans="13:41" x14ac:dyDescent="0.3">
      <c r="M177" t="s">
        <v>105</v>
      </c>
      <c r="N177" t="s">
        <v>47</v>
      </c>
      <c r="O177" t="s">
        <v>52</v>
      </c>
      <c r="P177" t="s">
        <v>22</v>
      </c>
      <c r="Q177">
        <f t="shared" si="12"/>
        <v>9</v>
      </c>
      <c r="R177">
        <v>4</v>
      </c>
      <c r="S177">
        <v>5</v>
      </c>
      <c r="T177">
        <v>3</v>
      </c>
      <c r="Z177" s="77" t="s">
        <v>124</v>
      </c>
      <c r="AA177" t="s">
        <v>22</v>
      </c>
      <c r="AB177" t="s">
        <v>70</v>
      </c>
      <c r="AC177">
        <f t="shared" si="14"/>
        <v>13</v>
      </c>
      <c r="AD177">
        <v>0</v>
      </c>
      <c r="AE177">
        <v>20</v>
      </c>
      <c r="AF177">
        <v>13</v>
      </c>
      <c r="AH177" s="77" t="s">
        <v>124</v>
      </c>
      <c r="AI177" t="s">
        <v>26</v>
      </c>
      <c r="AJ177" t="s">
        <v>128</v>
      </c>
      <c r="AK177">
        <f t="shared" si="15"/>
        <v>27</v>
      </c>
      <c r="AL177">
        <v>20</v>
      </c>
      <c r="AM177">
        <v>10</v>
      </c>
      <c r="AN177">
        <v>7</v>
      </c>
      <c r="AO177">
        <v>4</v>
      </c>
    </row>
    <row r="178" spans="13:41" x14ac:dyDescent="0.3">
      <c r="M178" t="s">
        <v>105</v>
      </c>
      <c r="N178" t="s">
        <v>47</v>
      </c>
      <c r="O178" t="s">
        <v>56</v>
      </c>
      <c r="P178" t="s">
        <v>22</v>
      </c>
      <c r="Q178">
        <f t="shared" si="12"/>
        <v>7</v>
      </c>
      <c r="R178">
        <v>3</v>
      </c>
      <c r="S178">
        <v>4</v>
      </c>
      <c r="T178">
        <v>2</v>
      </c>
      <c r="Z178" s="77" t="s">
        <v>124</v>
      </c>
      <c r="AA178" t="s">
        <v>22</v>
      </c>
      <c r="AB178" t="s">
        <v>73</v>
      </c>
      <c r="AC178">
        <f t="shared" si="14"/>
        <v>13</v>
      </c>
      <c r="AD178">
        <v>0</v>
      </c>
      <c r="AE178">
        <v>20</v>
      </c>
      <c r="AF178">
        <v>13</v>
      </c>
      <c r="AH178" s="77" t="s">
        <v>124</v>
      </c>
      <c r="AI178" t="s">
        <v>26</v>
      </c>
      <c r="AJ178" t="s">
        <v>44</v>
      </c>
      <c r="AK178">
        <f t="shared" si="15"/>
        <v>32</v>
      </c>
      <c r="AL178">
        <v>25</v>
      </c>
      <c r="AM178">
        <v>10</v>
      </c>
      <c r="AN178">
        <v>7</v>
      </c>
      <c r="AO178">
        <v>4</v>
      </c>
    </row>
    <row r="179" spans="13:41" x14ac:dyDescent="0.3">
      <c r="M179" t="s">
        <v>105</v>
      </c>
      <c r="N179" t="s">
        <v>47</v>
      </c>
      <c r="O179" t="s">
        <v>61</v>
      </c>
      <c r="P179" t="s">
        <v>22</v>
      </c>
      <c r="Q179">
        <f t="shared" si="12"/>
        <v>5</v>
      </c>
      <c r="R179">
        <v>2</v>
      </c>
      <c r="S179">
        <v>3</v>
      </c>
      <c r="T179">
        <v>1</v>
      </c>
      <c r="Z179" s="77" t="s">
        <v>124</v>
      </c>
      <c r="AA179" t="s">
        <v>22</v>
      </c>
      <c r="AB179" t="s">
        <v>75</v>
      </c>
      <c r="AC179">
        <f t="shared" si="14"/>
        <v>0</v>
      </c>
      <c r="AD179">
        <v>0</v>
      </c>
      <c r="AE179">
        <v>0</v>
      </c>
      <c r="AF179">
        <v>0</v>
      </c>
      <c r="AH179" s="77" t="s">
        <v>124</v>
      </c>
      <c r="AI179" t="s">
        <v>26</v>
      </c>
      <c r="AJ179" t="s">
        <v>49</v>
      </c>
      <c r="AK179">
        <f t="shared" si="15"/>
        <v>16</v>
      </c>
      <c r="AL179">
        <v>13</v>
      </c>
      <c r="AM179">
        <v>5</v>
      </c>
      <c r="AN179">
        <v>3</v>
      </c>
      <c r="AO179">
        <v>1</v>
      </c>
    </row>
    <row r="180" spans="13:41" x14ac:dyDescent="0.3">
      <c r="M180" t="s">
        <v>105</v>
      </c>
      <c r="N180" t="s">
        <v>47</v>
      </c>
      <c r="O180" t="s">
        <v>64</v>
      </c>
      <c r="P180" t="s">
        <v>22</v>
      </c>
      <c r="Q180">
        <f t="shared" si="12"/>
        <v>3</v>
      </c>
      <c r="R180">
        <v>1</v>
      </c>
      <c r="S180">
        <v>2</v>
      </c>
      <c r="T180">
        <v>0</v>
      </c>
      <c r="Z180" s="77" t="s">
        <v>124</v>
      </c>
      <c r="AA180" t="s">
        <v>22</v>
      </c>
      <c r="AB180" t="s">
        <v>99</v>
      </c>
      <c r="AC180">
        <f t="shared" si="14"/>
        <v>0</v>
      </c>
      <c r="AD180">
        <v>0</v>
      </c>
      <c r="AE180">
        <v>0</v>
      </c>
      <c r="AF180">
        <v>0</v>
      </c>
      <c r="AH180" s="77" t="s">
        <v>124</v>
      </c>
      <c r="AI180" t="s">
        <v>26</v>
      </c>
      <c r="AJ180" t="s">
        <v>54</v>
      </c>
      <c r="AK180">
        <f t="shared" si="15"/>
        <v>7</v>
      </c>
      <c r="AL180">
        <v>6</v>
      </c>
      <c r="AM180">
        <v>3</v>
      </c>
      <c r="AN180">
        <v>1</v>
      </c>
      <c r="AO180">
        <v>0</v>
      </c>
    </row>
    <row r="181" spans="13:41" x14ac:dyDescent="0.3">
      <c r="M181" t="s">
        <v>105</v>
      </c>
      <c r="N181" t="s">
        <v>47</v>
      </c>
      <c r="O181" t="s">
        <v>67</v>
      </c>
      <c r="P181" t="s">
        <v>22</v>
      </c>
      <c r="Q181">
        <f t="shared" si="12"/>
        <v>1</v>
      </c>
      <c r="R181">
        <v>0</v>
      </c>
      <c r="S181">
        <v>1</v>
      </c>
      <c r="T181">
        <v>0</v>
      </c>
      <c r="Z181" s="77" t="s">
        <v>124</v>
      </c>
      <c r="AA181" t="s">
        <v>22</v>
      </c>
      <c r="AB181" t="s">
        <v>76</v>
      </c>
      <c r="AC181">
        <f t="shared" si="14"/>
        <v>8</v>
      </c>
      <c r="AD181">
        <v>3</v>
      </c>
      <c r="AE181">
        <v>8</v>
      </c>
      <c r="AF181">
        <v>5</v>
      </c>
      <c r="AH181" s="77" t="s">
        <v>124</v>
      </c>
      <c r="AI181" t="s">
        <v>26</v>
      </c>
      <c r="AJ181" t="s">
        <v>58</v>
      </c>
      <c r="AK181">
        <f t="shared" si="15"/>
        <v>63</v>
      </c>
      <c r="AL181">
        <v>50</v>
      </c>
      <c r="AM181">
        <v>20</v>
      </c>
      <c r="AN181">
        <v>13</v>
      </c>
      <c r="AO181">
        <v>7</v>
      </c>
    </row>
    <row r="182" spans="13:41" x14ac:dyDescent="0.3">
      <c r="M182" t="s">
        <v>105</v>
      </c>
      <c r="N182" t="s">
        <v>47</v>
      </c>
      <c r="O182" t="s">
        <v>52</v>
      </c>
      <c r="P182" t="s">
        <v>23</v>
      </c>
      <c r="Q182">
        <f t="shared" si="12"/>
        <v>10</v>
      </c>
      <c r="R182">
        <v>5</v>
      </c>
      <c r="S182">
        <v>5</v>
      </c>
      <c r="T182">
        <v>3</v>
      </c>
      <c r="Z182" s="77" t="s">
        <v>124</v>
      </c>
      <c r="AA182" t="s">
        <v>22</v>
      </c>
      <c r="AB182" t="s">
        <v>77</v>
      </c>
      <c r="AC182">
        <f t="shared" si="14"/>
        <v>12</v>
      </c>
      <c r="AD182">
        <v>5</v>
      </c>
      <c r="AE182">
        <v>10</v>
      </c>
      <c r="AF182">
        <v>7</v>
      </c>
      <c r="AH182" s="77" t="s">
        <v>124</v>
      </c>
      <c r="AI182" t="s">
        <v>26</v>
      </c>
      <c r="AJ182" t="s">
        <v>62</v>
      </c>
      <c r="AK182">
        <f t="shared" si="15"/>
        <v>32</v>
      </c>
      <c r="AL182">
        <v>25</v>
      </c>
      <c r="AM182">
        <v>10</v>
      </c>
      <c r="AN182">
        <v>7</v>
      </c>
      <c r="AO182">
        <v>4</v>
      </c>
    </row>
    <row r="183" spans="13:41" x14ac:dyDescent="0.3">
      <c r="M183" t="s">
        <v>105</v>
      </c>
      <c r="N183" t="s">
        <v>47</v>
      </c>
      <c r="O183" t="s">
        <v>56</v>
      </c>
      <c r="P183" t="s">
        <v>23</v>
      </c>
      <c r="Q183">
        <f t="shared" si="12"/>
        <v>8</v>
      </c>
      <c r="R183">
        <v>4</v>
      </c>
      <c r="S183">
        <v>4</v>
      </c>
      <c r="T183">
        <v>2</v>
      </c>
      <c r="Z183" s="77" t="s">
        <v>124</v>
      </c>
      <c r="AA183" t="s">
        <v>23</v>
      </c>
      <c r="AB183" t="s">
        <v>30</v>
      </c>
      <c r="AC183">
        <f t="shared" si="14"/>
        <v>0</v>
      </c>
      <c r="AD183">
        <v>0</v>
      </c>
      <c r="AE183">
        <v>0</v>
      </c>
      <c r="AF183">
        <v>0</v>
      </c>
      <c r="AH183" s="77" t="s">
        <v>124</v>
      </c>
      <c r="AI183" t="s">
        <v>26</v>
      </c>
      <c r="AJ183" t="s">
        <v>66</v>
      </c>
      <c r="AK183">
        <f t="shared" si="15"/>
        <v>16</v>
      </c>
      <c r="AL183">
        <v>13</v>
      </c>
      <c r="AM183">
        <v>5</v>
      </c>
      <c r="AN183">
        <v>3</v>
      </c>
      <c r="AO183">
        <v>1</v>
      </c>
    </row>
    <row r="184" spans="13:41" x14ac:dyDescent="0.3">
      <c r="M184" t="s">
        <v>105</v>
      </c>
      <c r="N184" t="s">
        <v>47</v>
      </c>
      <c r="O184" t="s">
        <v>61</v>
      </c>
      <c r="P184" t="s">
        <v>23</v>
      </c>
      <c r="Q184">
        <f t="shared" si="12"/>
        <v>6</v>
      </c>
      <c r="R184">
        <v>3</v>
      </c>
      <c r="S184">
        <v>3</v>
      </c>
      <c r="T184">
        <v>1</v>
      </c>
      <c r="Z184" s="77" t="s">
        <v>124</v>
      </c>
      <c r="AA184" t="s">
        <v>23</v>
      </c>
      <c r="AB184" t="s">
        <v>34</v>
      </c>
      <c r="AC184">
        <f t="shared" si="14"/>
        <v>0</v>
      </c>
      <c r="AD184">
        <v>0</v>
      </c>
      <c r="AE184">
        <v>0</v>
      </c>
      <c r="AF184">
        <v>0</v>
      </c>
      <c r="AH184" s="77" t="s">
        <v>124</v>
      </c>
      <c r="AI184" t="s">
        <v>26</v>
      </c>
      <c r="AJ184" t="s">
        <v>69</v>
      </c>
      <c r="AK184">
        <f t="shared" si="15"/>
        <v>80</v>
      </c>
      <c r="AL184">
        <v>60</v>
      </c>
      <c r="AM184">
        <v>30</v>
      </c>
      <c r="AN184">
        <v>20</v>
      </c>
      <c r="AO184">
        <v>10</v>
      </c>
    </row>
    <row r="185" spans="13:41" x14ac:dyDescent="0.3">
      <c r="M185" t="s">
        <v>105</v>
      </c>
      <c r="N185" t="s">
        <v>47</v>
      </c>
      <c r="O185" t="s">
        <v>64</v>
      </c>
      <c r="P185" t="s">
        <v>23</v>
      </c>
      <c r="Q185">
        <f t="shared" si="12"/>
        <v>4</v>
      </c>
      <c r="R185">
        <v>2</v>
      </c>
      <c r="S185">
        <v>2</v>
      </c>
      <c r="T185">
        <v>0</v>
      </c>
      <c r="Z185" s="77" t="s">
        <v>124</v>
      </c>
      <c r="AA185" t="s">
        <v>23</v>
      </c>
      <c r="AB185" t="s">
        <v>38</v>
      </c>
      <c r="AC185">
        <f t="shared" si="14"/>
        <v>25</v>
      </c>
      <c r="AD185">
        <v>15</v>
      </c>
      <c r="AE185">
        <v>15</v>
      </c>
      <c r="AF185">
        <v>10</v>
      </c>
      <c r="AH185" s="77" t="s">
        <v>124</v>
      </c>
      <c r="AI185" t="s">
        <v>26</v>
      </c>
      <c r="AJ185" t="s">
        <v>71</v>
      </c>
      <c r="AK185">
        <f t="shared" si="15"/>
        <v>40</v>
      </c>
      <c r="AL185">
        <v>30</v>
      </c>
      <c r="AM185">
        <v>15</v>
      </c>
      <c r="AN185">
        <v>10</v>
      </c>
      <c r="AO185">
        <v>5</v>
      </c>
    </row>
    <row r="186" spans="13:41" x14ac:dyDescent="0.3">
      <c r="M186" t="s">
        <v>105</v>
      </c>
      <c r="N186" t="s">
        <v>47</v>
      </c>
      <c r="O186" t="s">
        <v>67</v>
      </c>
      <c r="P186" t="s">
        <v>23</v>
      </c>
      <c r="Q186">
        <f t="shared" si="12"/>
        <v>2</v>
      </c>
      <c r="R186">
        <v>1</v>
      </c>
      <c r="S186">
        <v>1</v>
      </c>
      <c r="T186">
        <v>0</v>
      </c>
      <c r="Z186" s="77" t="s">
        <v>124</v>
      </c>
      <c r="AA186" t="s">
        <v>23</v>
      </c>
      <c r="AB186" t="s">
        <v>43</v>
      </c>
      <c r="AC186">
        <f t="shared" si="14"/>
        <v>25</v>
      </c>
      <c r="AD186">
        <v>15</v>
      </c>
      <c r="AE186">
        <v>15</v>
      </c>
      <c r="AF186">
        <v>10</v>
      </c>
      <c r="AH186" s="77" t="s">
        <v>124</v>
      </c>
      <c r="AI186" t="s">
        <v>26</v>
      </c>
      <c r="AJ186" t="s">
        <v>74</v>
      </c>
      <c r="AK186">
        <f t="shared" si="15"/>
        <v>22</v>
      </c>
      <c r="AL186">
        <v>15</v>
      </c>
      <c r="AM186">
        <v>10</v>
      </c>
      <c r="AN186">
        <v>7</v>
      </c>
      <c r="AO186">
        <v>4</v>
      </c>
    </row>
    <row r="187" spans="13:41" x14ac:dyDescent="0.3">
      <c r="M187" t="s">
        <v>105</v>
      </c>
      <c r="N187" t="s">
        <v>47</v>
      </c>
      <c r="O187" t="s">
        <v>52</v>
      </c>
      <c r="P187" t="s">
        <v>24</v>
      </c>
      <c r="Q187">
        <f t="shared" si="12"/>
        <v>10</v>
      </c>
      <c r="R187">
        <v>5</v>
      </c>
      <c r="S187">
        <v>5</v>
      </c>
      <c r="T187">
        <v>3</v>
      </c>
      <c r="Z187" s="77" t="s">
        <v>124</v>
      </c>
      <c r="AA187" t="s">
        <v>23</v>
      </c>
      <c r="AB187" t="s">
        <v>48</v>
      </c>
      <c r="AC187">
        <f t="shared" si="14"/>
        <v>13</v>
      </c>
      <c r="AD187">
        <v>8</v>
      </c>
      <c r="AE187">
        <v>8</v>
      </c>
      <c r="AF187">
        <v>5</v>
      </c>
      <c r="AH187" s="77" t="s">
        <v>124</v>
      </c>
      <c r="AI187" t="s">
        <v>95</v>
      </c>
      <c r="AJ187" s="59" t="s">
        <v>126</v>
      </c>
      <c r="AK187">
        <f t="shared" si="15"/>
        <v>50</v>
      </c>
      <c r="AL187">
        <v>40</v>
      </c>
      <c r="AM187">
        <v>15</v>
      </c>
      <c r="AN187">
        <v>10</v>
      </c>
      <c r="AO187">
        <v>5</v>
      </c>
    </row>
    <row r="188" spans="13:41" x14ac:dyDescent="0.3">
      <c r="M188" t="s">
        <v>105</v>
      </c>
      <c r="N188" t="s">
        <v>47</v>
      </c>
      <c r="O188" t="s">
        <v>56</v>
      </c>
      <c r="P188" t="s">
        <v>24</v>
      </c>
      <c r="Q188">
        <f t="shared" si="12"/>
        <v>8</v>
      </c>
      <c r="R188">
        <v>4</v>
      </c>
      <c r="S188">
        <v>4</v>
      </c>
      <c r="T188">
        <v>2</v>
      </c>
      <c r="Z188" s="77" t="s">
        <v>124</v>
      </c>
      <c r="AA188" t="s">
        <v>23</v>
      </c>
      <c r="AB188" t="s">
        <v>53</v>
      </c>
      <c r="AC188">
        <f t="shared" si="14"/>
        <v>13</v>
      </c>
      <c r="AD188">
        <v>0</v>
      </c>
      <c r="AE188">
        <v>20</v>
      </c>
      <c r="AF188">
        <v>13</v>
      </c>
      <c r="AH188" s="77" t="s">
        <v>124</v>
      </c>
      <c r="AI188" t="s">
        <v>95</v>
      </c>
      <c r="AJ188" t="s">
        <v>127</v>
      </c>
      <c r="AK188">
        <f t="shared" si="15"/>
        <v>50</v>
      </c>
      <c r="AL188">
        <v>40</v>
      </c>
      <c r="AM188">
        <v>15</v>
      </c>
      <c r="AN188">
        <v>10</v>
      </c>
      <c r="AO188">
        <v>5</v>
      </c>
    </row>
    <row r="189" spans="13:41" x14ac:dyDescent="0.3">
      <c r="M189" t="s">
        <v>105</v>
      </c>
      <c r="N189" t="s">
        <v>47</v>
      </c>
      <c r="O189" t="s">
        <v>61</v>
      </c>
      <c r="P189" t="s">
        <v>24</v>
      </c>
      <c r="Q189">
        <f t="shared" si="12"/>
        <v>6</v>
      </c>
      <c r="R189">
        <v>3</v>
      </c>
      <c r="S189">
        <v>3</v>
      </c>
      <c r="T189">
        <v>1</v>
      </c>
      <c r="Z189" s="77" t="s">
        <v>124</v>
      </c>
      <c r="AA189" t="s">
        <v>23</v>
      </c>
      <c r="AB189" t="s">
        <v>57</v>
      </c>
      <c r="AC189">
        <f t="shared" si="14"/>
        <v>7</v>
      </c>
      <c r="AD189">
        <v>0</v>
      </c>
      <c r="AE189">
        <v>10</v>
      </c>
      <c r="AF189">
        <v>7</v>
      </c>
      <c r="AH189" s="77" t="s">
        <v>124</v>
      </c>
      <c r="AI189" t="s">
        <v>95</v>
      </c>
      <c r="AJ189" t="s">
        <v>128</v>
      </c>
      <c r="AK189">
        <f t="shared" si="15"/>
        <v>47</v>
      </c>
      <c r="AL189">
        <v>40</v>
      </c>
      <c r="AM189">
        <v>10</v>
      </c>
      <c r="AN189">
        <v>7</v>
      </c>
      <c r="AO189">
        <v>4</v>
      </c>
    </row>
    <row r="190" spans="13:41" x14ac:dyDescent="0.3">
      <c r="M190" t="s">
        <v>105</v>
      </c>
      <c r="N190" t="s">
        <v>47</v>
      </c>
      <c r="O190" t="s">
        <v>64</v>
      </c>
      <c r="P190" t="s">
        <v>24</v>
      </c>
      <c r="Q190">
        <f t="shared" si="12"/>
        <v>4</v>
      </c>
      <c r="R190">
        <v>2</v>
      </c>
      <c r="S190">
        <v>2</v>
      </c>
      <c r="T190">
        <v>0</v>
      </c>
      <c r="Z190" s="77" t="s">
        <v>124</v>
      </c>
      <c r="AA190" t="s">
        <v>23</v>
      </c>
      <c r="AB190" t="s">
        <v>98</v>
      </c>
      <c r="AC190">
        <f t="shared" si="14"/>
        <v>7</v>
      </c>
      <c r="AD190">
        <v>0</v>
      </c>
      <c r="AE190">
        <v>10</v>
      </c>
      <c r="AF190">
        <v>7</v>
      </c>
      <c r="AH190" s="77" t="s">
        <v>124</v>
      </c>
      <c r="AI190" t="s">
        <v>95</v>
      </c>
      <c r="AJ190" t="s">
        <v>44</v>
      </c>
      <c r="AK190">
        <f t="shared" si="15"/>
        <v>47</v>
      </c>
      <c r="AL190">
        <v>40</v>
      </c>
      <c r="AM190">
        <v>10</v>
      </c>
      <c r="AN190">
        <v>7</v>
      </c>
      <c r="AO190">
        <v>4</v>
      </c>
    </row>
    <row r="191" spans="13:41" x14ac:dyDescent="0.3">
      <c r="M191" t="s">
        <v>105</v>
      </c>
      <c r="N191" t="s">
        <v>47</v>
      </c>
      <c r="O191" t="s">
        <v>67</v>
      </c>
      <c r="P191" t="s">
        <v>24</v>
      </c>
      <c r="Q191">
        <f t="shared" si="12"/>
        <v>2</v>
      </c>
      <c r="R191">
        <v>1</v>
      </c>
      <c r="S191">
        <v>1</v>
      </c>
      <c r="T191">
        <v>0</v>
      </c>
      <c r="Z191" s="77" t="s">
        <v>124</v>
      </c>
      <c r="AA191" t="s">
        <v>23</v>
      </c>
      <c r="AB191" t="s">
        <v>65</v>
      </c>
      <c r="AC191">
        <f t="shared" si="14"/>
        <v>13</v>
      </c>
      <c r="AD191">
        <v>8</v>
      </c>
      <c r="AE191">
        <v>8</v>
      </c>
      <c r="AF191">
        <v>5</v>
      </c>
      <c r="AH191" s="77" t="s">
        <v>124</v>
      </c>
      <c r="AI191" t="s">
        <v>95</v>
      </c>
      <c r="AJ191" t="s">
        <v>49</v>
      </c>
      <c r="AK191">
        <f t="shared" si="15"/>
        <v>28</v>
      </c>
      <c r="AL191">
        <v>25</v>
      </c>
      <c r="AM191">
        <v>5</v>
      </c>
      <c r="AN191">
        <v>3</v>
      </c>
      <c r="AO191">
        <v>1</v>
      </c>
    </row>
    <row r="192" spans="13:41" x14ac:dyDescent="0.3">
      <c r="M192" t="s">
        <v>105</v>
      </c>
      <c r="N192" t="s">
        <v>47</v>
      </c>
      <c r="O192" t="s">
        <v>52</v>
      </c>
      <c r="P192" t="s">
        <v>45</v>
      </c>
      <c r="Q192">
        <f t="shared" si="12"/>
        <v>10</v>
      </c>
      <c r="R192">
        <v>5</v>
      </c>
      <c r="S192">
        <v>5</v>
      </c>
      <c r="T192">
        <v>3</v>
      </c>
      <c r="Z192" s="77" t="s">
        <v>124</v>
      </c>
      <c r="AA192" t="s">
        <v>23</v>
      </c>
      <c r="AB192" t="s">
        <v>68</v>
      </c>
      <c r="AC192">
        <f t="shared" si="14"/>
        <v>13</v>
      </c>
      <c r="AD192">
        <v>8</v>
      </c>
      <c r="AE192">
        <v>8</v>
      </c>
      <c r="AF192">
        <v>5</v>
      </c>
      <c r="AH192" s="77" t="s">
        <v>124</v>
      </c>
      <c r="AI192" t="s">
        <v>95</v>
      </c>
      <c r="AJ192" t="s">
        <v>54</v>
      </c>
      <c r="AK192">
        <f t="shared" si="15"/>
        <v>16</v>
      </c>
      <c r="AL192">
        <v>15</v>
      </c>
      <c r="AM192">
        <v>3</v>
      </c>
      <c r="AN192">
        <v>1</v>
      </c>
      <c r="AO192">
        <v>0</v>
      </c>
    </row>
    <row r="193" spans="13:41" x14ac:dyDescent="0.3">
      <c r="M193" t="s">
        <v>105</v>
      </c>
      <c r="N193" t="s">
        <v>47</v>
      </c>
      <c r="O193" t="s">
        <v>56</v>
      </c>
      <c r="P193" t="s">
        <v>45</v>
      </c>
      <c r="Q193">
        <f t="shared" si="12"/>
        <v>8</v>
      </c>
      <c r="R193">
        <v>4</v>
      </c>
      <c r="S193">
        <v>4</v>
      </c>
      <c r="T193">
        <v>2</v>
      </c>
      <c r="Z193" s="77" t="s">
        <v>124</v>
      </c>
      <c r="AA193" t="s">
        <v>23</v>
      </c>
      <c r="AB193" t="s">
        <v>70</v>
      </c>
      <c r="AC193">
        <f t="shared" si="14"/>
        <v>13</v>
      </c>
      <c r="AD193">
        <v>0</v>
      </c>
      <c r="AE193">
        <v>20</v>
      </c>
      <c r="AF193">
        <v>13</v>
      </c>
      <c r="AH193" s="77" t="s">
        <v>124</v>
      </c>
      <c r="AI193" t="s">
        <v>95</v>
      </c>
      <c r="AJ193" t="s">
        <v>58</v>
      </c>
      <c r="AK193">
        <f t="shared" si="15"/>
        <v>113</v>
      </c>
      <c r="AL193">
        <v>100</v>
      </c>
      <c r="AM193">
        <v>20</v>
      </c>
      <c r="AN193">
        <v>13</v>
      </c>
      <c r="AO193">
        <v>7</v>
      </c>
    </row>
    <row r="194" spans="13:41" x14ac:dyDescent="0.3">
      <c r="M194" t="s">
        <v>105</v>
      </c>
      <c r="N194" t="s">
        <v>47</v>
      </c>
      <c r="O194" t="s">
        <v>61</v>
      </c>
      <c r="P194" t="s">
        <v>45</v>
      </c>
      <c r="Q194">
        <f t="shared" si="12"/>
        <v>6</v>
      </c>
      <c r="R194">
        <v>3</v>
      </c>
      <c r="S194">
        <v>3</v>
      </c>
      <c r="T194">
        <v>1</v>
      </c>
      <c r="Z194" s="77" t="s">
        <v>124</v>
      </c>
      <c r="AA194" t="s">
        <v>23</v>
      </c>
      <c r="AB194" t="s">
        <v>73</v>
      </c>
      <c r="AC194">
        <f t="shared" si="14"/>
        <v>33</v>
      </c>
      <c r="AD194">
        <v>20</v>
      </c>
      <c r="AE194">
        <v>20</v>
      </c>
      <c r="AF194">
        <v>13</v>
      </c>
      <c r="AH194" s="77" t="s">
        <v>124</v>
      </c>
      <c r="AI194" t="s">
        <v>95</v>
      </c>
      <c r="AJ194" t="s">
        <v>62</v>
      </c>
      <c r="AK194">
        <f t="shared" si="15"/>
        <v>57</v>
      </c>
      <c r="AL194">
        <v>50</v>
      </c>
      <c r="AM194">
        <v>10</v>
      </c>
      <c r="AN194">
        <v>7</v>
      </c>
      <c r="AO194">
        <v>4</v>
      </c>
    </row>
    <row r="195" spans="13:41" x14ac:dyDescent="0.3">
      <c r="M195" t="s">
        <v>105</v>
      </c>
      <c r="N195" t="s">
        <v>47</v>
      </c>
      <c r="O195" t="s">
        <v>64</v>
      </c>
      <c r="P195" t="s">
        <v>45</v>
      </c>
      <c r="Q195">
        <f t="shared" si="12"/>
        <v>4</v>
      </c>
      <c r="R195">
        <v>2</v>
      </c>
      <c r="S195">
        <v>2</v>
      </c>
      <c r="T195">
        <v>0</v>
      </c>
      <c r="Z195" s="77" t="s">
        <v>124</v>
      </c>
      <c r="AA195" t="s">
        <v>23</v>
      </c>
      <c r="AB195" t="s">
        <v>75</v>
      </c>
      <c r="AC195">
        <f t="shared" si="14"/>
        <v>0</v>
      </c>
      <c r="AD195">
        <v>0</v>
      </c>
      <c r="AE195">
        <v>0</v>
      </c>
      <c r="AF195">
        <v>0</v>
      </c>
      <c r="AH195" s="77" t="s">
        <v>124</v>
      </c>
      <c r="AI195" t="s">
        <v>95</v>
      </c>
      <c r="AJ195" t="s">
        <v>66</v>
      </c>
      <c r="AK195">
        <f t="shared" si="15"/>
        <v>28</v>
      </c>
      <c r="AL195">
        <v>25</v>
      </c>
      <c r="AM195">
        <v>5</v>
      </c>
      <c r="AN195">
        <v>3</v>
      </c>
      <c r="AO195">
        <v>1</v>
      </c>
    </row>
    <row r="196" spans="13:41" x14ac:dyDescent="0.3">
      <c r="M196" t="s">
        <v>105</v>
      </c>
      <c r="N196" t="s">
        <v>47</v>
      </c>
      <c r="O196" t="s">
        <v>67</v>
      </c>
      <c r="P196" t="s">
        <v>45</v>
      </c>
      <c r="Q196">
        <f t="shared" si="12"/>
        <v>2</v>
      </c>
      <c r="R196">
        <v>1</v>
      </c>
      <c r="S196">
        <v>1</v>
      </c>
      <c r="T196">
        <v>0</v>
      </c>
      <c r="Z196" s="77" t="s">
        <v>124</v>
      </c>
      <c r="AA196" t="s">
        <v>23</v>
      </c>
      <c r="AB196" t="s">
        <v>99</v>
      </c>
      <c r="AC196">
        <f t="shared" si="14"/>
        <v>0</v>
      </c>
      <c r="AD196">
        <v>0</v>
      </c>
      <c r="AE196">
        <v>0</v>
      </c>
      <c r="AF196">
        <v>0</v>
      </c>
      <c r="AH196" s="77" t="s">
        <v>124</v>
      </c>
      <c r="AI196" t="s">
        <v>95</v>
      </c>
      <c r="AJ196" t="s">
        <v>69</v>
      </c>
      <c r="AK196">
        <f t="shared" si="15"/>
        <v>120</v>
      </c>
      <c r="AL196">
        <v>100</v>
      </c>
      <c r="AM196">
        <v>30</v>
      </c>
      <c r="AN196">
        <v>20</v>
      </c>
      <c r="AO196">
        <v>10</v>
      </c>
    </row>
    <row r="197" spans="13:41" x14ac:dyDescent="0.3">
      <c r="M197" t="s">
        <v>105</v>
      </c>
      <c r="N197" t="s">
        <v>47</v>
      </c>
      <c r="O197" t="s">
        <v>52</v>
      </c>
      <c r="P197" t="s">
        <v>26</v>
      </c>
      <c r="Q197">
        <f t="shared" si="12"/>
        <v>18</v>
      </c>
      <c r="R197">
        <v>13</v>
      </c>
      <c r="S197">
        <v>5</v>
      </c>
      <c r="T197">
        <v>3</v>
      </c>
      <c r="Z197" s="77" t="s">
        <v>124</v>
      </c>
      <c r="AA197" t="s">
        <v>23</v>
      </c>
      <c r="AB197" t="s">
        <v>76</v>
      </c>
      <c r="AC197">
        <f t="shared" si="14"/>
        <v>13</v>
      </c>
      <c r="AD197">
        <v>8</v>
      </c>
      <c r="AE197">
        <v>8</v>
      </c>
      <c r="AF197">
        <v>5</v>
      </c>
      <c r="AH197" s="77" t="s">
        <v>124</v>
      </c>
      <c r="AI197" t="s">
        <v>95</v>
      </c>
      <c r="AJ197" t="s">
        <v>71</v>
      </c>
      <c r="AK197">
        <f t="shared" si="15"/>
        <v>90</v>
      </c>
      <c r="AL197">
        <v>80</v>
      </c>
      <c r="AM197">
        <v>15</v>
      </c>
      <c r="AN197">
        <v>10</v>
      </c>
      <c r="AO197">
        <v>5</v>
      </c>
    </row>
    <row r="198" spans="13:41" x14ac:dyDescent="0.3">
      <c r="M198" t="s">
        <v>105</v>
      </c>
      <c r="N198" t="s">
        <v>47</v>
      </c>
      <c r="O198" t="s">
        <v>56</v>
      </c>
      <c r="P198" t="s">
        <v>26</v>
      </c>
      <c r="Q198">
        <f t="shared" ref="Q198:Q261" si="16">R198+S198</f>
        <v>14</v>
      </c>
      <c r="R198">
        <v>10</v>
      </c>
      <c r="S198">
        <v>4</v>
      </c>
      <c r="T198">
        <v>2</v>
      </c>
      <c r="Z198" s="77" t="s">
        <v>124</v>
      </c>
      <c r="AA198" t="s">
        <v>23</v>
      </c>
      <c r="AB198" t="s">
        <v>77</v>
      </c>
      <c r="AC198">
        <f t="shared" si="14"/>
        <v>17</v>
      </c>
      <c r="AD198">
        <v>10</v>
      </c>
      <c r="AE198">
        <v>10</v>
      </c>
      <c r="AF198">
        <v>7</v>
      </c>
      <c r="AH198" s="77" t="s">
        <v>124</v>
      </c>
      <c r="AI198" t="s">
        <v>95</v>
      </c>
      <c r="AJ198" t="s">
        <v>74</v>
      </c>
      <c r="AK198">
        <f t="shared" si="15"/>
        <v>67</v>
      </c>
      <c r="AL198">
        <v>60</v>
      </c>
      <c r="AM198">
        <v>10</v>
      </c>
      <c r="AN198">
        <v>7</v>
      </c>
      <c r="AO198">
        <v>4</v>
      </c>
    </row>
    <row r="199" spans="13:41" x14ac:dyDescent="0.3">
      <c r="M199" t="s">
        <v>105</v>
      </c>
      <c r="N199" t="s">
        <v>47</v>
      </c>
      <c r="O199" t="s">
        <v>61</v>
      </c>
      <c r="P199" t="s">
        <v>26</v>
      </c>
      <c r="Q199">
        <f t="shared" si="16"/>
        <v>11</v>
      </c>
      <c r="R199">
        <v>8</v>
      </c>
      <c r="S199">
        <v>3</v>
      </c>
      <c r="T199">
        <v>1</v>
      </c>
      <c r="Z199" s="77" t="s">
        <v>124</v>
      </c>
      <c r="AA199" t="s">
        <v>24</v>
      </c>
      <c r="AB199" t="s">
        <v>30</v>
      </c>
      <c r="AC199">
        <f t="shared" si="14"/>
        <v>0</v>
      </c>
      <c r="AD199">
        <v>0</v>
      </c>
      <c r="AE199">
        <v>0</v>
      </c>
      <c r="AF199">
        <v>0</v>
      </c>
      <c r="AH199" t="s">
        <v>106</v>
      </c>
      <c r="AI199" t="s">
        <v>20</v>
      </c>
      <c r="AJ199" s="59" t="s">
        <v>126</v>
      </c>
      <c r="AK199">
        <f>AL199</f>
        <v>3</v>
      </c>
      <c r="AL199">
        <v>3</v>
      </c>
    </row>
    <row r="200" spans="13:41" x14ac:dyDescent="0.3">
      <c r="M200" t="s">
        <v>105</v>
      </c>
      <c r="N200" t="s">
        <v>47</v>
      </c>
      <c r="O200" t="s">
        <v>64</v>
      </c>
      <c r="P200" t="s">
        <v>26</v>
      </c>
      <c r="Q200">
        <f t="shared" si="16"/>
        <v>7</v>
      </c>
      <c r="R200">
        <v>5</v>
      </c>
      <c r="S200">
        <v>2</v>
      </c>
      <c r="T200">
        <v>0</v>
      </c>
      <c r="Z200" s="77" t="s">
        <v>124</v>
      </c>
      <c r="AA200" t="s">
        <v>24</v>
      </c>
      <c r="AB200" t="s">
        <v>34</v>
      </c>
      <c r="AC200">
        <f t="shared" ref="AC200:AC262" si="17">AD200+AF200</f>
        <v>0</v>
      </c>
      <c r="AD200">
        <v>0</v>
      </c>
      <c r="AE200">
        <v>0</v>
      </c>
      <c r="AF200">
        <v>0</v>
      </c>
      <c r="AH200" t="s">
        <v>106</v>
      </c>
      <c r="AI200" t="s">
        <v>20</v>
      </c>
      <c r="AJ200" t="s">
        <v>127</v>
      </c>
      <c r="AK200">
        <f t="shared" ref="AK200:AK263" si="18">AL200</f>
        <v>3</v>
      </c>
      <c r="AL200">
        <v>3</v>
      </c>
    </row>
    <row r="201" spans="13:41" x14ac:dyDescent="0.3">
      <c r="M201" t="s">
        <v>105</v>
      </c>
      <c r="N201" t="s">
        <v>47</v>
      </c>
      <c r="O201" t="s">
        <v>67</v>
      </c>
      <c r="P201" t="s">
        <v>26</v>
      </c>
      <c r="Q201">
        <f t="shared" si="16"/>
        <v>4</v>
      </c>
      <c r="R201">
        <v>3</v>
      </c>
      <c r="S201">
        <v>1</v>
      </c>
      <c r="T201">
        <v>0</v>
      </c>
      <c r="Z201" s="77" t="s">
        <v>124</v>
      </c>
      <c r="AA201" t="s">
        <v>24</v>
      </c>
      <c r="AB201" t="s">
        <v>38</v>
      </c>
      <c r="AC201">
        <f t="shared" si="17"/>
        <v>25</v>
      </c>
      <c r="AD201">
        <v>15</v>
      </c>
      <c r="AE201">
        <v>15</v>
      </c>
      <c r="AF201">
        <v>10</v>
      </c>
      <c r="AH201" t="s">
        <v>106</v>
      </c>
      <c r="AI201" t="s">
        <v>20</v>
      </c>
      <c r="AJ201" t="s">
        <v>128</v>
      </c>
      <c r="AK201">
        <f t="shared" si="18"/>
        <v>3</v>
      </c>
      <c r="AL201">
        <v>3</v>
      </c>
    </row>
    <row r="202" spans="13:41" x14ac:dyDescent="0.3">
      <c r="M202" t="s">
        <v>105</v>
      </c>
      <c r="N202" t="s">
        <v>47</v>
      </c>
      <c r="O202" t="s">
        <v>52</v>
      </c>
      <c r="P202" t="s">
        <v>95</v>
      </c>
      <c r="Q202">
        <f t="shared" si="16"/>
        <v>30</v>
      </c>
      <c r="R202">
        <v>25</v>
      </c>
      <c r="S202">
        <v>5</v>
      </c>
      <c r="T202">
        <v>3</v>
      </c>
      <c r="Z202" s="77" t="s">
        <v>124</v>
      </c>
      <c r="AA202" t="s">
        <v>24</v>
      </c>
      <c r="AB202" t="s">
        <v>43</v>
      </c>
      <c r="AC202">
        <f t="shared" si="17"/>
        <v>25</v>
      </c>
      <c r="AD202">
        <v>15</v>
      </c>
      <c r="AE202">
        <v>15</v>
      </c>
      <c r="AF202">
        <v>10</v>
      </c>
      <c r="AH202" t="s">
        <v>106</v>
      </c>
      <c r="AI202" t="s">
        <v>20</v>
      </c>
      <c r="AJ202" t="s">
        <v>44</v>
      </c>
      <c r="AK202">
        <f t="shared" si="18"/>
        <v>3</v>
      </c>
      <c r="AL202">
        <v>3</v>
      </c>
    </row>
    <row r="203" spans="13:41" x14ac:dyDescent="0.3">
      <c r="M203" t="s">
        <v>105</v>
      </c>
      <c r="N203" t="s">
        <v>47</v>
      </c>
      <c r="O203" t="s">
        <v>56</v>
      </c>
      <c r="P203" t="s">
        <v>95</v>
      </c>
      <c r="Q203">
        <f t="shared" si="16"/>
        <v>24</v>
      </c>
      <c r="R203">
        <v>20</v>
      </c>
      <c r="S203">
        <v>4</v>
      </c>
      <c r="T203">
        <v>2</v>
      </c>
      <c r="Z203" s="77" t="s">
        <v>124</v>
      </c>
      <c r="AA203" t="s">
        <v>24</v>
      </c>
      <c r="AB203" t="s">
        <v>48</v>
      </c>
      <c r="AC203">
        <f t="shared" si="17"/>
        <v>13</v>
      </c>
      <c r="AD203">
        <v>8</v>
      </c>
      <c r="AE203">
        <v>8</v>
      </c>
      <c r="AF203">
        <v>5</v>
      </c>
      <c r="AH203" t="s">
        <v>106</v>
      </c>
      <c r="AI203" t="s">
        <v>20</v>
      </c>
      <c r="AJ203" t="s">
        <v>49</v>
      </c>
      <c r="AK203">
        <f t="shared" si="18"/>
        <v>2</v>
      </c>
      <c r="AL203">
        <v>2</v>
      </c>
    </row>
    <row r="204" spans="13:41" x14ac:dyDescent="0.3">
      <c r="M204" t="s">
        <v>105</v>
      </c>
      <c r="N204" t="s">
        <v>47</v>
      </c>
      <c r="O204" t="s">
        <v>61</v>
      </c>
      <c r="P204" t="s">
        <v>95</v>
      </c>
      <c r="Q204">
        <f t="shared" si="16"/>
        <v>18</v>
      </c>
      <c r="R204">
        <v>15</v>
      </c>
      <c r="S204">
        <v>3</v>
      </c>
      <c r="T204">
        <v>1</v>
      </c>
      <c r="Z204" s="77" t="s">
        <v>124</v>
      </c>
      <c r="AA204" t="s">
        <v>24</v>
      </c>
      <c r="AB204" t="s">
        <v>53</v>
      </c>
      <c r="AC204">
        <f t="shared" si="17"/>
        <v>13</v>
      </c>
      <c r="AD204">
        <v>0</v>
      </c>
      <c r="AE204">
        <v>20</v>
      </c>
      <c r="AF204">
        <v>13</v>
      </c>
      <c r="AH204" t="s">
        <v>106</v>
      </c>
      <c r="AI204" t="s">
        <v>20</v>
      </c>
      <c r="AJ204" t="s">
        <v>54</v>
      </c>
      <c r="AK204">
        <f t="shared" si="18"/>
        <v>1</v>
      </c>
      <c r="AL204">
        <v>1</v>
      </c>
    </row>
    <row r="205" spans="13:41" x14ac:dyDescent="0.3">
      <c r="M205" t="s">
        <v>105</v>
      </c>
      <c r="N205" t="s">
        <v>47</v>
      </c>
      <c r="O205" t="s">
        <v>64</v>
      </c>
      <c r="P205" t="s">
        <v>95</v>
      </c>
      <c r="Q205">
        <f t="shared" si="16"/>
        <v>12</v>
      </c>
      <c r="R205">
        <v>10</v>
      </c>
      <c r="S205">
        <v>2</v>
      </c>
      <c r="T205">
        <v>0</v>
      </c>
      <c r="Z205" s="77" t="s">
        <v>124</v>
      </c>
      <c r="AA205" t="s">
        <v>24</v>
      </c>
      <c r="AB205" t="s">
        <v>57</v>
      </c>
      <c r="AC205">
        <f t="shared" si="17"/>
        <v>7</v>
      </c>
      <c r="AD205">
        <v>0</v>
      </c>
      <c r="AE205">
        <v>10</v>
      </c>
      <c r="AF205">
        <v>7</v>
      </c>
      <c r="AH205" t="s">
        <v>106</v>
      </c>
      <c r="AI205" t="s">
        <v>20</v>
      </c>
      <c r="AJ205" t="s">
        <v>58</v>
      </c>
      <c r="AK205">
        <f t="shared" si="18"/>
        <v>0</v>
      </c>
      <c r="AL205">
        <v>0</v>
      </c>
    </row>
    <row r="206" spans="13:41" x14ac:dyDescent="0.3">
      <c r="M206" t="s">
        <v>105</v>
      </c>
      <c r="N206" t="s">
        <v>47</v>
      </c>
      <c r="O206" t="s">
        <v>67</v>
      </c>
      <c r="P206" t="s">
        <v>95</v>
      </c>
      <c r="Q206">
        <f t="shared" si="16"/>
        <v>6</v>
      </c>
      <c r="R206">
        <v>5</v>
      </c>
      <c r="S206">
        <v>1</v>
      </c>
      <c r="T206">
        <v>0</v>
      </c>
      <c r="Z206" s="77" t="s">
        <v>124</v>
      </c>
      <c r="AA206" t="s">
        <v>24</v>
      </c>
      <c r="AB206" t="s">
        <v>98</v>
      </c>
      <c r="AC206">
        <f t="shared" si="17"/>
        <v>27</v>
      </c>
      <c r="AD206">
        <v>20</v>
      </c>
      <c r="AE206">
        <v>10</v>
      </c>
      <c r="AF206">
        <v>7</v>
      </c>
      <c r="AH206" t="s">
        <v>106</v>
      </c>
      <c r="AI206" t="s">
        <v>20</v>
      </c>
      <c r="AJ206" t="s">
        <v>62</v>
      </c>
      <c r="AK206">
        <f t="shared" si="18"/>
        <v>0</v>
      </c>
      <c r="AL206">
        <v>0</v>
      </c>
    </row>
    <row r="207" spans="13:41" x14ac:dyDescent="0.3">
      <c r="M207" t="s">
        <v>105</v>
      </c>
      <c r="N207" t="s">
        <v>51</v>
      </c>
      <c r="O207" t="s">
        <v>52</v>
      </c>
      <c r="P207" t="s">
        <v>20</v>
      </c>
      <c r="Q207">
        <f t="shared" si="16"/>
        <v>3</v>
      </c>
      <c r="R207">
        <v>3</v>
      </c>
      <c r="Z207" s="77" t="s">
        <v>124</v>
      </c>
      <c r="AA207" t="s">
        <v>24</v>
      </c>
      <c r="AB207" t="s">
        <v>65</v>
      </c>
      <c r="AC207">
        <f t="shared" si="17"/>
        <v>13</v>
      </c>
      <c r="AD207">
        <v>8</v>
      </c>
      <c r="AE207">
        <v>8</v>
      </c>
      <c r="AF207">
        <v>5</v>
      </c>
      <c r="AH207" t="s">
        <v>106</v>
      </c>
      <c r="AI207" t="s">
        <v>20</v>
      </c>
      <c r="AJ207" t="s">
        <v>66</v>
      </c>
      <c r="AK207">
        <f t="shared" si="18"/>
        <v>0</v>
      </c>
      <c r="AL207">
        <v>0</v>
      </c>
    </row>
    <row r="208" spans="13:41" x14ac:dyDescent="0.3">
      <c r="M208" t="s">
        <v>105</v>
      </c>
      <c r="N208" t="s">
        <v>51</v>
      </c>
      <c r="O208" t="s">
        <v>56</v>
      </c>
      <c r="P208" t="s">
        <v>20</v>
      </c>
      <c r="Q208">
        <f t="shared" si="16"/>
        <v>2</v>
      </c>
      <c r="R208">
        <v>2</v>
      </c>
      <c r="Z208" s="77" t="s">
        <v>124</v>
      </c>
      <c r="AA208" t="s">
        <v>24</v>
      </c>
      <c r="AB208" t="s">
        <v>68</v>
      </c>
      <c r="AC208">
        <f t="shared" si="17"/>
        <v>13</v>
      </c>
      <c r="AD208">
        <v>8</v>
      </c>
      <c r="AE208">
        <v>8</v>
      </c>
      <c r="AF208">
        <v>5</v>
      </c>
      <c r="AH208" t="s">
        <v>106</v>
      </c>
      <c r="AI208" t="s">
        <v>20</v>
      </c>
      <c r="AJ208" t="s">
        <v>69</v>
      </c>
      <c r="AK208">
        <f t="shared" si="18"/>
        <v>7</v>
      </c>
      <c r="AL208">
        <v>7</v>
      </c>
    </row>
    <row r="209" spans="13:41" x14ac:dyDescent="0.3">
      <c r="M209" t="s">
        <v>105</v>
      </c>
      <c r="N209" t="s">
        <v>51</v>
      </c>
      <c r="O209" t="s">
        <v>61</v>
      </c>
      <c r="P209" t="s">
        <v>20</v>
      </c>
      <c r="Q209">
        <f t="shared" si="16"/>
        <v>1</v>
      </c>
      <c r="R209">
        <v>1</v>
      </c>
      <c r="Z209" s="77" t="s">
        <v>124</v>
      </c>
      <c r="AA209" t="s">
        <v>24</v>
      </c>
      <c r="AB209" t="s">
        <v>70</v>
      </c>
      <c r="AC209">
        <f t="shared" si="17"/>
        <v>33</v>
      </c>
      <c r="AD209">
        <v>20</v>
      </c>
      <c r="AE209">
        <v>20</v>
      </c>
      <c r="AF209">
        <v>13</v>
      </c>
      <c r="AH209" t="s">
        <v>106</v>
      </c>
      <c r="AI209" t="s">
        <v>20</v>
      </c>
      <c r="AJ209" t="s">
        <v>71</v>
      </c>
      <c r="AK209">
        <f t="shared" si="18"/>
        <v>5</v>
      </c>
      <c r="AL209">
        <v>5</v>
      </c>
    </row>
    <row r="210" spans="13:41" x14ac:dyDescent="0.3">
      <c r="M210" t="s">
        <v>105</v>
      </c>
      <c r="N210" t="s">
        <v>51</v>
      </c>
      <c r="O210" t="s">
        <v>64</v>
      </c>
      <c r="P210" t="s">
        <v>20</v>
      </c>
      <c r="Q210">
        <f t="shared" si="16"/>
        <v>0</v>
      </c>
      <c r="R210">
        <v>0</v>
      </c>
      <c r="Z210" s="77" t="s">
        <v>124</v>
      </c>
      <c r="AA210" t="s">
        <v>24</v>
      </c>
      <c r="AB210" t="s">
        <v>73</v>
      </c>
      <c r="AC210">
        <f t="shared" si="17"/>
        <v>13</v>
      </c>
      <c r="AD210">
        <v>0</v>
      </c>
      <c r="AE210">
        <v>20</v>
      </c>
      <c r="AF210">
        <v>13</v>
      </c>
      <c r="AH210" t="s">
        <v>106</v>
      </c>
      <c r="AI210" t="s">
        <v>20</v>
      </c>
      <c r="AJ210" t="s">
        <v>74</v>
      </c>
      <c r="AK210">
        <f t="shared" si="18"/>
        <v>3</v>
      </c>
      <c r="AL210">
        <v>3</v>
      </c>
    </row>
    <row r="211" spans="13:41" x14ac:dyDescent="0.3">
      <c r="M211" t="s">
        <v>105</v>
      </c>
      <c r="N211" t="s">
        <v>51</v>
      </c>
      <c r="O211" t="s">
        <v>67</v>
      </c>
      <c r="P211" t="s">
        <v>20</v>
      </c>
      <c r="Q211">
        <f t="shared" si="16"/>
        <v>0</v>
      </c>
      <c r="R211">
        <v>0</v>
      </c>
      <c r="Z211" s="77" t="s">
        <v>124</v>
      </c>
      <c r="AA211" t="s">
        <v>24</v>
      </c>
      <c r="AB211" t="s">
        <v>75</v>
      </c>
      <c r="AC211">
        <f t="shared" si="17"/>
        <v>0</v>
      </c>
      <c r="AD211">
        <v>0</v>
      </c>
      <c r="AE211">
        <v>0</v>
      </c>
      <c r="AF211">
        <v>0</v>
      </c>
      <c r="AH211" t="s">
        <v>106</v>
      </c>
      <c r="AI211" t="s">
        <v>21</v>
      </c>
      <c r="AJ211" s="59" t="s">
        <v>126</v>
      </c>
      <c r="AK211">
        <f t="shared" si="18"/>
        <v>3</v>
      </c>
      <c r="AL211">
        <v>3</v>
      </c>
    </row>
    <row r="212" spans="13:41" x14ac:dyDescent="0.3">
      <c r="M212" t="s">
        <v>105</v>
      </c>
      <c r="N212" t="s">
        <v>51</v>
      </c>
      <c r="O212" t="s">
        <v>52</v>
      </c>
      <c r="P212" t="s">
        <v>21</v>
      </c>
      <c r="Q212">
        <f t="shared" si="16"/>
        <v>3</v>
      </c>
      <c r="R212">
        <v>3</v>
      </c>
      <c r="Z212" s="77" t="s">
        <v>124</v>
      </c>
      <c r="AA212" t="s">
        <v>24</v>
      </c>
      <c r="AB212" t="s">
        <v>99</v>
      </c>
      <c r="AC212">
        <f t="shared" si="17"/>
        <v>0</v>
      </c>
      <c r="AD212">
        <v>0</v>
      </c>
      <c r="AE212">
        <v>0</v>
      </c>
      <c r="AF212">
        <v>0</v>
      </c>
      <c r="AH212" t="s">
        <v>106</v>
      </c>
      <c r="AI212" t="s">
        <v>21</v>
      </c>
      <c r="AJ212" t="s">
        <v>127</v>
      </c>
      <c r="AK212">
        <f t="shared" si="18"/>
        <v>3</v>
      </c>
      <c r="AL212">
        <v>3</v>
      </c>
    </row>
    <row r="213" spans="13:41" x14ac:dyDescent="0.3">
      <c r="M213" t="s">
        <v>105</v>
      </c>
      <c r="N213" t="s">
        <v>51</v>
      </c>
      <c r="O213" t="s">
        <v>56</v>
      </c>
      <c r="P213" t="s">
        <v>21</v>
      </c>
      <c r="Q213">
        <f t="shared" si="16"/>
        <v>2</v>
      </c>
      <c r="R213">
        <v>2</v>
      </c>
      <c r="Z213" s="77" t="s">
        <v>124</v>
      </c>
      <c r="AA213" t="s">
        <v>24</v>
      </c>
      <c r="AB213" t="s">
        <v>76</v>
      </c>
      <c r="AC213">
        <f t="shared" si="17"/>
        <v>13</v>
      </c>
      <c r="AD213">
        <v>8</v>
      </c>
      <c r="AE213">
        <v>8</v>
      </c>
      <c r="AF213">
        <v>5</v>
      </c>
      <c r="AH213" t="s">
        <v>106</v>
      </c>
      <c r="AI213" t="s">
        <v>21</v>
      </c>
      <c r="AJ213" t="s">
        <v>128</v>
      </c>
      <c r="AK213">
        <f t="shared" si="18"/>
        <v>3</v>
      </c>
      <c r="AL213">
        <v>3</v>
      </c>
    </row>
    <row r="214" spans="13:41" x14ac:dyDescent="0.3">
      <c r="M214" t="s">
        <v>105</v>
      </c>
      <c r="N214" t="s">
        <v>51</v>
      </c>
      <c r="O214" t="s">
        <v>61</v>
      </c>
      <c r="P214" t="s">
        <v>21</v>
      </c>
      <c r="Q214">
        <f t="shared" si="16"/>
        <v>1</v>
      </c>
      <c r="R214">
        <v>1</v>
      </c>
      <c r="Z214" s="77" t="s">
        <v>124</v>
      </c>
      <c r="AA214" t="s">
        <v>24</v>
      </c>
      <c r="AB214" t="s">
        <v>77</v>
      </c>
      <c r="AC214">
        <f t="shared" si="17"/>
        <v>17</v>
      </c>
      <c r="AD214">
        <v>10</v>
      </c>
      <c r="AE214">
        <v>10</v>
      </c>
      <c r="AF214">
        <v>7</v>
      </c>
      <c r="AH214" t="s">
        <v>106</v>
      </c>
      <c r="AI214" t="s">
        <v>21</v>
      </c>
      <c r="AJ214" t="s">
        <v>44</v>
      </c>
      <c r="AK214">
        <f t="shared" si="18"/>
        <v>3</v>
      </c>
      <c r="AL214">
        <v>3</v>
      </c>
    </row>
    <row r="215" spans="13:41" x14ac:dyDescent="0.3">
      <c r="M215" t="s">
        <v>105</v>
      </c>
      <c r="N215" t="s">
        <v>51</v>
      </c>
      <c r="O215" t="s">
        <v>64</v>
      </c>
      <c r="P215" t="s">
        <v>21</v>
      </c>
      <c r="Q215">
        <f t="shared" si="16"/>
        <v>0</v>
      </c>
      <c r="R215">
        <v>0</v>
      </c>
      <c r="Z215" s="77" t="s">
        <v>124</v>
      </c>
      <c r="AA215" t="s">
        <v>45</v>
      </c>
      <c r="AB215" t="s">
        <v>30</v>
      </c>
      <c r="AC215">
        <f t="shared" si="17"/>
        <v>0</v>
      </c>
      <c r="AD215">
        <v>0</v>
      </c>
      <c r="AE215">
        <v>0</v>
      </c>
      <c r="AF215">
        <v>0</v>
      </c>
      <c r="AH215" t="s">
        <v>106</v>
      </c>
      <c r="AI215" t="s">
        <v>21</v>
      </c>
      <c r="AJ215" t="s">
        <v>49</v>
      </c>
      <c r="AK215">
        <f t="shared" si="18"/>
        <v>2</v>
      </c>
      <c r="AL215">
        <v>2</v>
      </c>
    </row>
    <row r="216" spans="13:41" x14ac:dyDescent="0.3">
      <c r="M216" t="s">
        <v>105</v>
      </c>
      <c r="N216" t="s">
        <v>51</v>
      </c>
      <c r="O216" t="s">
        <v>67</v>
      </c>
      <c r="P216" t="s">
        <v>21</v>
      </c>
      <c r="Q216">
        <f t="shared" si="16"/>
        <v>0</v>
      </c>
      <c r="R216">
        <v>0</v>
      </c>
      <c r="Z216" s="77" t="s">
        <v>124</v>
      </c>
      <c r="AA216" t="s">
        <v>45</v>
      </c>
      <c r="AB216" t="s">
        <v>34</v>
      </c>
      <c r="AC216">
        <f t="shared" si="17"/>
        <v>0</v>
      </c>
      <c r="AD216">
        <v>0</v>
      </c>
      <c r="AE216">
        <v>0</v>
      </c>
      <c r="AF216">
        <v>0</v>
      </c>
      <c r="AH216" t="s">
        <v>106</v>
      </c>
      <c r="AI216" t="s">
        <v>21</v>
      </c>
      <c r="AJ216" t="s">
        <v>54</v>
      </c>
      <c r="AK216">
        <f t="shared" si="18"/>
        <v>1</v>
      </c>
      <c r="AL216">
        <v>1</v>
      </c>
    </row>
    <row r="217" spans="13:41" x14ac:dyDescent="0.3">
      <c r="M217" t="s">
        <v>105</v>
      </c>
      <c r="N217" t="s">
        <v>51</v>
      </c>
      <c r="O217" t="s">
        <v>52</v>
      </c>
      <c r="P217" t="s">
        <v>22</v>
      </c>
      <c r="Q217">
        <f t="shared" si="16"/>
        <v>9</v>
      </c>
      <c r="R217">
        <v>4</v>
      </c>
      <c r="S217">
        <v>5</v>
      </c>
      <c r="T217">
        <v>3</v>
      </c>
      <c r="Z217" s="77" t="s">
        <v>124</v>
      </c>
      <c r="AA217" t="s">
        <v>45</v>
      </c>
      <c r="AB217" t="s">
        <v>38</v>
      </c>
      <c r="AC217">
        <f t="shared" si="17"/>
        <v>25</v>
      </c>
      <c r="AD217">
        <v>15</v>
      </c>
      <c r="AE217">
        <v>15</v>
      </c>
      <c r="AF217">
        <v>10</v>
      </c>
      <c r="AH217" t="s">
        <v>106</v>
      </c>
      <c r="AI217" t="s">
        <v>21</v>
      </c>
      <c r="AJ217" t="s">
        <v>58</v>
      </c>
      <c r="AK217">
        <f t="shared" si="18"/>
        <v>0</v>
      </c>
      <c r="AL217">
        <v>0</v>
      </c>
    </row>
    <row r="218" spans="13:41" x14ac:dyDescent="0.3">
      <c r="M218" t="s">
        <v>105</v>
      </c>
      <c r="N218" t="s">
        <v>51</v>
      </c>
      <c r="O218" t="s">
        <v>56</v>
      </c>
      <c r="P218" t="s">
        <v>22</v>
      </c>
      <c r="Q218">
        <f t="shared" si="16"/>
        <v>7</v>
      </c>
      <c r="R218">
        <v>3</v>
      </c>
      <c r="S218">
        <v>4</v>
      </c>
      <c r="T218">
        <v>2</v>
      </c>
      <c r="Z218" s="77" t="s">
        <v>124</v>
      </c>
      <c r="AA218" t="s">
        <v>45</v>
      </c>
      <c r="AB218" t="s">
        <v>43</v>
      </c>
      <c r="AC218">
        <f t="shared" si="17"/>
        <v>25</v>
      </c>
      <c r="AD218">
        <v>15</v>
      </c>
      <c r="AE218">
        <v>15</v>
      </c>
      <c r="AF218">
        <v>10</v>
      </c>
      <c r="AH218" t="s">
        <v>106</v>
      </c>
      <c r="AI218" t="s">
        <v>21</v>
      </c>
      <c r="AJ218" t="s">
        <v>62</v>
      </c>
      <c r="AK218">
        <f t="shared" si="18"/>
        <v>0</v>
      </c>
      <c r="AL218">
        <v>0</v>
      </c>
    </row>
    <row r="219" spans="13:41" x14ac:dyDescent="0.3">
      <c r="M219" t="s">
        <v>105</v>
      </c>
      <c r="N219" t="s">
        <v>51</v>
      </c>
      <c r="O219" t="s">
        <v>61</v>
      </c>
      <c r="P219" t="s">
        <v>22</v>
      </c>
      <c r="Q219">
        <f t="shared" si="16"/>
        <v>5</v>
      </c>
      <c r="R219">
        <v>2</v>
      </c>
      <c r="S219">
        <v>3</v>
      </c>
      <c r="T219">
        <v>1</v>
      </c>
      <c r="Z219" s="77" t="s">
        <v>124</v>
      </c>
      <c r="AA219" t="s">
        <v>45</v>
      </c>
      <c r="AB219" t="s">
        <v>48</v>
      </c>
      <c r="AC219">
        <f t="shared" si="17"/>
        <v>13</v>
      </c>
      <c r="AD219">
        <v>8</v>
      </c>
      <c r="AE219">
        <v>8</v>
      </c>
      <c r="AF219">
        <v>5</v>
      </c>
      <c r="AH219" t="s">
        <v>106</v>
      </c>
      <c r="AI219" t="s">
        <v>21</v>
      </c>
      <c r="AJ219" t="s">
        <v>66</v>
      </c>
      <c r="AK219">
        <f t="shared" si="18"/>
        <v>0</v>
      </c>
      <c r="AL219">
        <v>0</v>
      </c>
    </row>
    <row r="220" spans="13:41" x14ac:dyDescent="0.3">
      <c r="M220" t="s">
        <v>105</v>
      </c>
      <c r="N220" t="s">
        <v>51</v>
      </c>
      <c r="O220" t="s">
        <v>64</v>
      </c>
      <c r="P220" t="s">
        <v>22</v>
      </c>
      <c r="Q220">
        <f t="shared" si="16"/>
        <v>3</v>
      </c>
      <c r="R220">
        <v>1</v>
      </c>
      <c r="S220">
        <v>2</v>
      </c>
      <c r="T220">
        <v>0</v>
      </c>
      <c r="Z220" s="77" t="s">
        <v>124</v>
      </c>
      <c r="AA220" t="s">
        <v>45</v>
      </c>
      <c r="AB220" t="s">
        <v>53</v>
      </c>
      <c r="AC220">
        <f t="shared" si="17"/>
        <v>33</v>
      </c>
      <c r="AD220">
        <v>20</v>
      </c>
      <c r="AE220">
        <v>20</v>
      </c>
      <c r="AF220">
        <v>13</v>
      </c>
      <c r="AH220" t="s">
        <v>106</v>
      </c>
      <c r="AI220" t="s">
        <v>21</v>
      </c>
      <c r="AJ220" t="s">
        <v>69</v>
      </c>
      <c r="AK220">
        <f t="shared" si="18"/>
        <v>7</v>
      </c>
      <c r="AL220">
        <v>7</v>
      </c>
    </row>
    <row r="221" spans="13:41" x14ac:dyDescent="0.3">
      <c r="M221" t="s">
        <v>105</v>
      </c>
      <c r="N221" t="s">
        <v>51</v>
      </c>
      <c r="O221" t="s">
        <v>67</v>
      </c>
      <c r="P221" t="s">
        <v>22</v>
      </c>
      <c r="Q221">
        <f t="shared" si="16"/>
        <v>1</v>
      </c>
      <c r="R221">
        <v>0</v>
      </c>
      <c r="S221">
        <v>1</v>
      </c>
      <c r="T221">
        <v>0</v>
      </c>
      <c r="Z221" s="77" t="s">
        <v>124</v>
      </c>
      <c r="AA221" t="s">
        <v>45</v>
      </c>
      <c r="AB221" t="s">
        <v>57</v>
      </c>
      <c r="AC221">
        <f t="shared" si="17"/>
        <v>17</v>
      </c>
      <c r="AD221">
        <v>10</v>
      </c>
      <c r="AE221">
        <v>10</v>
      </c>
      <c r="AF221">
        <v>7</v>
      </c>
      <c r="AH221" t="s">
        <v>106</v>
      </c>
      <c r="AI221" t="s">
        <v>21</v>
      </c>
      <c r="AJ221" t="s">
        <v>71</v>
      </c>
      <c r="AK221">
        <f t="shared" si="18"/>
        <v>5</v>
      </c>
      <c r="AL221">
        <v>5</v>
      </c>
    </row>
    <row r="222" spans="13:41" x14ac:dyDescent="0.3">
      <c r="M222" t="s">
        <v>105</v>
      </c>
      <c r="N222" t="s">
        <v>51</v>
      </c>
      <c r="O222" t="s">
        <v>52</v>
      </c>
      <c r="P222" t="s">
        <v>23</v>
      </c>
      <c r="Q222">
        <f t="shared" si="16"/>
        <v>10</v>
      </c>
      <c r="R222">
        <v>5</v>
      </c>
      <c r="S222">
        <v>5</v>
      </c>
      <c r="T222">
        <v>3</v>
      </c>
      <c r="Z222" s="77" t="s">
        <v>124</v>
      </c>
      <c r="AA222" t="s">
        <v>45</v>
      </c>
      <c r="AB222" t="s">
        <v>98</v>
      </c>
      <c r="AC222">
        <f t="shared" si="17"/>
        <v>7</v>
      </c>
      <c r="AD222">
        <v>0</v>
      </c>
      <c r="AE222">
        <v>10</v>
      </c>
      <c r="AF222">
        <v>7</v>
      </c>
      <c r="AH222" t="s">
        <v>106</v>
      </c>
      <c r="AI222" t="s">
        <v>21</v>
      </c>
      <c r="AJ222" t="s">
        <v>74</v>
      </c>
      <c r="AK222">
        <f t="shared" si="18"/>
        <v>3</v>
      </c>
      <c r="AL222">
        <v>3</v>
      </c>
    </row>
    <row r="223" spans="13:41" x14ac:dyDescent="0.3">
      <c r="M223" t="s">
        <v>105</v>
      </c>
      <c r="N223" t="s">
        <v>51</v>
      </c>
      <c r="O223" t="s">
        <v>56</v>
      </c>
      <c r="P223" t="s">
        <v>23</v>
      </c>
      <c r="Q223">
        <f t="shared" si="16"/>
        <v>8</v>
      </c>
      <c r="R223">
        <v>4</v>
      </c>
      <c r="S223">
        <v>4</v>
      </c>
      <c r="T223">
        <v>2</v>
      </c>
      <c r="Z223" s="77" t="s">
        <v>124</v>
      </c>
      <c r="AA223" t="s">
        <v>45</v>
      </c>
      <c r="AB223" t="s">
        <v>65</v>
      </c>
      <c r="AC223">
        <f t="shared" si="17"/>
        <v>13</v>
      </c>
      <c r="AD223">
        <v>8</v>
      </c>
      <c r="AE223">
        <v>8</v>
      </c>
      <c r="AF223">
        <v>5</v>
      </c>
      <c r="AH223" t="s">
        <v>106</v>
      </c>
      <c r="AI223" t="s">
        <v>22</v>
      </c>
      <c r="AJ223" s="59" t="s">
        <v>126</v>
      </c>
      <c r="AK223">
        <f t="shared" si="18"/>
        <v>5</v>
      </c>
      <c r="AL223">
        <v>5</v>
      </c>
      <c r="AM223">
        <v>15</v>
      </c>
      <c r="AN223">
        <v>10</v>
      </c>
      <c r="AO223">
        <v>5</v>
      </c>
    </row>
    <row r="224" spans="13:41" x14ac:dyDescent="0.3">
      <c r="M224" t="s">
        <v>105</v>
      </c>
      <c r="N224" t="s">
        <v>51</v>
      </c>
      <c r="O224" t="s">
        <v>61</v>
      </c>
      <c r="P224" t="s">
        <v>23</v>
      </c>
      <c r="Q224">
        <f t="shared" si="16"/>
        <v>6</v>
      </c>
      <c r="R224">
        <v>3</v>
      </c>
      <c r="S224">
        <v>3</v>
      </c>
      <c r="T224">
        <v>1</v>
      </c>
      <c r="Z224" s="77" t="s">
        <v>124</v>
      </c>
      <c r="AA224" t="s">
        <v>45</v>
      </c>
      <c r="AB224" t="s">
        <v>68</v>
      </c>
      <c r="AC224">
        <f t="shared" si="17"/>
        <v>13</v>
      </c>
      <c r="AD224">
        <v>8</v>
      </c>
      <c r="AE224">
        <v>8</v>
      </c>
      <c r="AF224">
        <v>5</v>
      </c>
      <c r="AH224" t="s">
        <v>106</v>
      </c>
      <c r="AI224" t="s">
        <v>22</v>
      </c>
      <c r="AJ224" t="s">
        <v>127</v>
      </c>
      <c r="AK224">
        <f t="shared" si="18"/>
        <v>5</v>
      </c>
      <c r="AL224">
        <v>5</v>
      </c>
      <c r="AM224">
        <v>15</v>
      </c>
      <c r="AN224">
        <v>10</v>
      </c>
      <c r="AO224">
        <v>5</v>
      </c>
    </row>
    <row r="225" spans="13:41" x14ac:dyDescent="0.3">
      <c r="M225" t="s">
        <v>105</v>
      </c>
      <c r="N225" t="s">
        <v>51</v>
      </c>
      <c r="O225" t="s">
        <v>64</v>
      </c>
      <c r="P225" t="s">
        <v>23</v>
      </c>
      <c r="Q225">
        <f t="shared" si="16"/>
        <v>4</v>
      </c>
      <c r="R225">
        <v>2</v>
      </c>
      <c r="S225">
        <v>2</v>
      </c>
      <c r="T225">
        <v>0</v>
      </c>
      <c r="Z225" s="77" t="s">
        <v>124</v>
      </c>
      <c r="AA225" t="s">
        <v>45</v>
      </c>
      <c r="AB225" t="s">
        <v>70</v>
      </c>
      <c r="AC225">
        <f t="shared" si="17"/>
        <v>13</v>
      </c>
      <c r="AD225">
        <v>0</v>
      </c>
      <c r="AE225">
        <v>20</v>
      </c>
      <c r="AF225">
        <v>13</v>
      </c>
      <c r="AH225" t="s">
        <v>106</v>
      </c>
      <c r="AI225" t="s">
        <v>22</v>
      </c>
      <c r="AJ225" t="s">
        <v>128</v>
      </c>
      <c r="AK225">
        <f t="shared" si="18"/>
        <v>5</v>
      </c>
      <c r="AL225">
        <v>5</v>
      </c>
      <c r="AM225">
        <v>10</v>
      </c>
      <c r="AN225">
        <v>7</v>
      </c>
      <c r="AO225">
        <v>4</v>
      </c>
    </row>
    <row r="226" spans="13:41" x14ac:dyDescent="0.3">
      <c r="M226" t="s">
        <v>105</v>
      </c>
      <c r="N226" t="s">
        <v>51</v>
      </c>
      <c r="O226" t="s">
        <v>67</v>
      </c>
      <c r="P226" t="s">
        <v>23</v>
      </c>
      <c r="Q226">
        <f t="shared" si="16"/>
        <v>2</v>
      </c>
      <c r="R226">
        <v>1</v>
      </c>
      <c r="S226">
        <v>1</v>
      </c>
      <c r="T226">
        <v>0</v>
      </c>
      <c r="Z226" s="77" t="s">
        <v>124</v>
      </c>
      <c r="AA226" t="s">
        <v>45</v>
      </c>
      <c r="AB226" t="s">
        <v>73</v>
      </c>
      <c r="AC226">
        <f t="shared" si="17"/>
        <v>13</v>
      </c>
      <c r="AD226">
        <v>0</v>
      </c>
      <c r="AE226">
        <v>20</v>
      </c>
      <c r="AF226">
        <v>13</v>
      </c>
      <c r="AH226" t="s">
        <v>106</v>
      </c>
      <c r="AI226" t="s">
        <v>22</v>
      </c>
      <c r="AJ226" t="s">
        <v>44</v>
      </c>
      <c r="AK226">
        <f t="shared" si="18"/>
        <v>10</v>
      </c>
      <c r="AL226">
        <v>10</v>
      </c>
      <c r="AM226">
        <v>10</v>
      </c>
      <c r="AN226">
        <v>7</v>
      </c>
      <c r="AO226">
        <v>4</v>
      </c>
    </row>
    <row r="227" spans="13:41" x14ac:dyDescent="0.3">
      <c r="M227" t="s">
        <v>105</v>
      </c>
      <c r="N227" t="s">
        <v>51</v>
      </c>
      <c r="O227" t="s">
        <v>52</v>
      </c>
      <c r="P227" t="s">
        <v>24</v>
      </c>
      <c r="Q227">
        <f t="shared" si="16"/>
        <v>10</v>
      </c>
      <c r="R227">
        <v>5</v>
      </c>
      <c r="S227">
        <v>5</v>
      </c>
      <c r="T227">
        <v>3</v>
      </c>
      <c r="Z227" s="77" t="s">
        <v>124</v>
      </c>
      <c r="AA227" t="s">
        <v>45</v>
      </c>
      <c r="AB227" t="s">
        <v>75</v>
      </c>
      <c r="AC227">
        <f t="shared" si="17"/>
        <v>0</v>
      </c>
      <c r="AD227">
        <v>0</v>
      </c>
      <c r="AE227">
        <v>0</v>
      </c>
      <c r="AF227">
        <v>0</v>
      </c>
      <c r="AH227" t="s">
        <v>106</v>
      </c>
      <c r="AI227" t="s">
        <v>22</v>
      </c>
      <c r="AJ227" t="s">
        <v>49</v>
      </c>
      <c r="AK227">
        <f t="shared" si="18"/>
        <v>5</v>
      </c>
      <c r="AL227">
        <v>5</v>
      </c>
      <c r="AM227">
        <v>5</v>
      </c>
      <c r="AN227">
        <v>3</v>
      </c>
      <c r="AO227">
        <v>1</v>
      </c>
    </row>
    <row r="228" spans="13:41" x14ac:dyDescent="0.3">
      <c r="M228" t="s">
        <v>105</v>
      </c>
      <c r="N228" t="s">
        <v>51</v>
      </c>
      <c r="O228" t="s">
        <v>56</v>
      </c>
      <c r="P228" t="s">
        <v>24</v>
      </c>
      <c r="Q228">
        <f t="shared" si="16"/>
        <v>8</v>
      </c>
      <c r="R228">
        <v>4</v>
      </c>
      <c r="S228">
        <v>4</v>
      </c>
      <c r="T228">
        <v>2</v>
      </c>
      <c r="Z228" s="77" t="s">
        <v>124</v>
      </c>
      <c r="AA228" t="s">
        <v>45</v>
      </c>
      <c r="AB228" t="s">
        <v>99</v>
      </c>
      <c r="AC228">
        <f t="shared" si="17"/>
        <v>0</v>
      </c>
      <c r="AD228">
        <v>0</v>
      </c>
      <c r="AE228">
        <v>0</v>
      </c>
      <c r="AF228">
        <v>0</v>
      </c>
      <c r="AH228" t="s">
        <v>106</v>
      </c>
      <c r="AI228" t="s">
        <v>22</v>
      </c>
      <c r="AJ228" t="s">
        <v>54</v>
      </c>
      <c r="AK228">
        <f t="shared" si="18"/>
        <v>3</v>
      </c>
      <c r="AL228">
        <v>3</v>
      </c>
      <c r="AM228">
        <v>3</v>
      </c>
      <c r="AN228">
        <v>1</v>
      </c>
      <c r="AO228">
        <v>0</v>
      </c>
    </row>
    <row r="229" spans="13:41" x14ac:dyDescent="0.3">
      <c r="M229" t="s">
        <v>105</v>
      </c>
      <c r="N229" t="s">
        <v>51</v>
      </c>
      <c r="O229" t="s">
        <v>61</v>
      </c>
      <c r="P229" t="s">
        <v>24</v>
      </c>
      <c r="Q229">
        <f t="shared" si="16"/>
        <v>6</v>
      </c>
      <c r="R229">
        <v>3</v>
      </c>
      <c r="S229">
        <v>3</v>
      </c>
      <c r="T229">
        <v>1</v>
      </c>
      <c r="Z229" s="77" t="s">
        <v>124</v>
      </c>
      <c r="AA229" t="s">
        <v>45</v>
      </c>
      <c r="AB229" t="s">
        <v>76</v>
      </c>
      <c r="AC229">
        <f t="shared" si="17"/>
        <v>13</v>
      </c>
      <c r="AD229">
        <v>8</v>
      </c>
      <c r="AE229">
        <v>8</v>
      </c>
      <c r="AF229">
        <v>5</v>
      </c>
      <c r="AH229" t="s">
        <v>106</v>
      </c>
      <c r="AI229" t="s">
        <v>22</v>
      </c>
      <c r="AJ229" t="s">
        <v>58</v>
      </c>
      <c r="AK229">
        <f t="shared" si="18"/>
        <v>10</v>
      </c>
      <c r="AL229">
        <v>10</v>
      </c>
      <c r="AM229">
        <v>20</v>
      </c>
      <c r="AN229">
        <v>13</v>
      </c>
      <c r="AO229">
        <v>7</v>
      </c>
    </row>
    <row r="230" spans="13:41" x14ac:dyDescent="0.3">
      <c r="M230" t="s">
        <v>105</v>
      </c>
      <c r="N230" t="s">
        <v>51</v>
      </c>
      <c r="O230" t="s">
        <v>64</v>
      </c>
      <c r="P230" t="s">
        <v>24</v>
      </c>
      <c r="Q230">
        <f t="shared" si="16"/>
        <v>4</v>
      </c>
      <c r="R230">
        <v>2</v>
      </c>
      <c r="S230">
        <v>2</v>
      </c>
      <c r="T230">
        <v>0</v>
      </c>
      <c r="Z230" s="77" t="s">
        <v>124</v>
      </c>
      <c r="AA230" t="s">
        <v>45</v>
      </c>
      <c r="AB230" t="s">
        <v>77</v>
      </c>
      <c r="AC230">
        <f t="shared" si="17"/>
        <v>17</v>
      </c>
      <c r="AD230">
        <v>10</v>
      </c>
      <c r="AE230">
        <v>10</v>
      </c>
      <c r="AF230">
        <v>7</v>
      </c>
      <c r="AH230" t="s">
        <v>106</v>
      </c>
      <c r="AI230" t="s">
        <v>22</v>
      </c>
      <c r="AJ230" t="s">
        <v>62</v>
      </c>
      <c r="AK230">
        <f t="shared" si="18"/>
        <v>5</v>
      </c>
      <c r="AL230">
        <v>5</v>
      </c>
      <c r="AM230">
        <v>10</v>
      </c>
      <c r="AN230">
        <v>7</v>
      </c>
      <c r="AO230">
        <v>4</v>
      </c>
    </row>
    <row r="231" spans="13:41" x14ac:dyDescent="0.3">
      <c r="M231" t="s">
        <v>105</v>
      </c>
      <c r="N231" t="s">
        <v>51</v>
      </c>
      <c r="O231" t="s">
        <v>67</v>
      </c>
      <c r="P231" t="s">
        <v>24</v>
      </c>
      <c r="Q231">
        <f t="shared" si="16"/>
        <v>2</v>
      </c>
      <c r="R231">
        <v>1</v>
      </c>
      <c r="S231">
        <v>1</v>
      </c>
      <c r="T231">
        <v>0</v>
      </c>
      <c r="Z231" s="77" t="s">
        <v>124</v>
      </c>
      <c r="AA231" t="s">
        <v>26</v>
      </c>
      <c r="AB231" t="s">
        <v>30</v>
      </c>
      <c r="AC231">
        <f t="shared" si="17"/>
        <v>0</v>
      </c>
      <c r="AD231">
        <v>0</v>
      </c>
      <c r="AE231">
        <v>0</v>
      </c>
      <c r="AF231">
        <v>0</v>
      </c>
      <c r="AH231" t="s">
        <v>106</v>
      </c>
      <c r="AI231" t="s">
        <v>22</v>
      </c>
      <c r="AJ231" t="s">
        <v>66</v>
      </c>
      <c r="AK231">
        <f t="shared" si="18"/>
        <v>3</v>
      </c>
      <c r="AL231">
        <v>3</v>
      </c>
      <c r="AM231">
        <v>5</v>
      </c>
      <c r="AN231">
        <v>3</v>
      </c>
      <c r="AO231">
        <v>1</v>
      </c>
    </row>
    <row r="232" spans="13:41" x14ac:dyDescent="0.3">
      <c r="M232" t="s">
        <v>105</v>
      </c>
      <c r="N232" t="s">
        <v>51</v>
      </c>
      <c r="O232" t="s">
        <v>52</v>
      </c>
      <c r="P232" t="s">
        <v>45</v>
      </c>
      <c r="Q232">
        <f t="shared" si="16"/>
        <v>10</v>
      </c>
      <c r="R232">
        <v>5</v>
      </c>
      <c r="S232">
        <v>5</v>
      </c>
      <c r="T232">
        <v>3</v>
      </c>
      <c r="Z232" s="77" t="s">
        <v>124</v>
      </c>
      <c r="AA232" t="s">
        <v>26</v>
      </c>
      <c r="AB232" t="s">
        <v>34</v>
      </c>
      <c r="AC232">
        <f t="shared" si="17"/>
        <v>0</v>
      </c>
      <c r="AD232">
        <v>0</v>
      </c>
      <c r="AE232">
        <v>0</v>
      </c>
      <c r="AF232">
        <v>0</v>
      </c>
      <c r="AH232" t="s">
        <v>106</v>
      </c>
      <c r="AI232" t="s">
        <v>22</v>
      </c>
      <c r="AJ232" t="s">
        <v>69</v>
      </c>
      <c r="AK232">
        <f t="shared" si="18"/>
        <v>20</v>
      </c>
      <c r="AL232">
        <v>20</v>
      </c>
      <c r="AM232">
        <v>30</v>
      </c>
      <c r="AN232">
        <v>20</v>
      </c>
      <c r="AO232">
        <v>10</v>
      </c>
    </row>
    <row r="233" spans="13:41" x14ac:dyDescent="0.3">
      <c r="M233" t="s">
        <v>105</v>
      </c>
      <c r="N233" t="s">
        <v>51</v>
      </c>
      <c r="O233" t="s">
        <v>56</v>
      </c>
      <c r="P233" t="s">
        <v>45</v>
      </c>
      <c r="Q233">
        <f t="shared" si="16"/>
        <v>8</v>
      </c>
      <c r="R233">
        <v>4</v>
      </c>
      <c r="S233">
        <v>4</v>
      </c>
      <c r="T233">
        <v>2</v>
      </c>
      <c r="Z233" s="77" t="s">
        <v>124</v>
      </c>
      <c r="AA233" t="s">
        <v>26</v>
      </c>
      <c r="AB233" t="s">
        <v>38</v>
      </c>
      <c r="AC233">
        <f t="shared" si="17"/>
        <v>40</v>
      </c>
      <c r="AD233">
        <v>30</v>
      </c>
      <c r="AE233">
        <v>15</v>
      </c>
      <c r="AF233">
        <v>10</v>
      </c>
      <c r="AH233" t="s">
        <v>106</v>
      </c>
      <c r="AI233" t="s">
        <v>22</v>
      </c>
      <c r="AJ233" t="s">
        <v>71</v>
      </c>
      <c r="AK233">
        <f t="shared" si="18"/>
        <v>10</v>
      </c>
      <c r="AL233">
        <v>10</v>
      </c>
      <c r="AM233">
        <v>15</v>
      </c>
      <c r="AN233">
        <v>10</v>
      </c>
      <c r="AO233">
        <v>5</v>
      </c>
    </row>
    <row r="234" spans="13:41" x14ac:dyDescent="0.3">
      <c r="M234" t="s">
        <v>105</v>
      </c>
      <c r="N234" t="s">
        <v>51</v>
      </c>
      <c r="O234" t="s">
        <v>61</v>
      </c>
      <c r="P234" t="s">
        <v>45</v>
      </c>
      <c r="Q234">
        <f t="shared" si="16"/>
        <v>6</v>
      </c>
      <c r="R234">
        <v>3</v>
      </c>
      <c r="S234">
        <v>3</v>
      </c>
      <c r="T234">
        <v>1</v>
      </c>
      <c r="Z234" s="77" t="s">
        <v>124</v>
      </c>
      <c r="AA234" t="s">
        <v>26</v>
      </c>
      <c r="AB234" t="s">
        <v>43</v>
      </c>
      <c r="AC234">
        <f t="shared" si="17"/>
        <v>40</v>
      </c>
      <c r="AD234">
        <v>30</v>
      </c>
      <c r="AE234">
        <v>15</v>
      </c>
      <c r="AF234">
        <v>10</v>
      </c>
      <c r="AH234" t="s">
        <v>106</v>
      </c>
      <c r="AI234" t="s">
        <v>22</v>
      </c>
      <c r="AJ234" t="s">
        <v>74</v>
      </c>
      <c r="AK234">
        <f t="shared" si="18"/>
        <v>5</v>
      </c>
      <c r="AL234">
        <v>5</v>
      </c>
      <c r="AM234">
        <v>10</v>
      </c>
      <c r="AN234">
        <v>7</v>
      </c>
      <c r="AO234">
        <v>4</v>
      </c>
    </row>
    <row r="235" spans="13:41" x14ac:dyDescent="0.3">
      <c r="M235" t="s">
        <v>105</v>
      </c>
      <c r="N235" t="s">
        <v>51</v>
      </c>
      <c r="O235" t="s">
        <v>64</v>
      </c>
      <c r="P235" t="s">
        <v>45</v>
      </c>
      <c r="Q235">
        <f t="shared" si="16"/>
        <v>4</v>
      </c>
      <c r="R235">
        <v>2</v>
      </c>
      <c r="S235">
        <v>2</v>
      </c>
      <c r="T235">
        <v>0</v>
      </c>
      <c r="Z235" s="77" t="s">
        <v>124</v>
      </c>
      <c r="AA235" t="s">
        <v>26</v>
      </c>
      <c r="AB235" t="s">
        <v>48</v>
      </c>
      <c r="AC235">
        <f t="shared" si="17"/>
        <v>20</v>
      </c>
      <c r="AD235">
        <v>15</v>
      </c>
      <c r="AE235">
        <v>8</v>
      </c>
      <c r="AF235">
        <v>5</v>
      </c>
      <c r="AH235" t="s">
        <v>106</v>
      </c>
      <c r="AI235" t="s">
        <v>23</v>
      </c>
      <c r="AJ235" s="59" t="s">
        <v>126</v>
      </c>
      <c r="AK235">
        <f t="shared" si="18"/>
        <v>10</v>
      </c>
      <c r="AL235">
        <v>10</v>
      </c>
      <c r="AM235">
        <v>15</v>
      </c>
      <c r="AN235">
        <v>10</v>
      </c>
      <c r="AO235">
        <v>5</v>
      </c>
    </row>
    <row r="236" spans="13:41" x14ac:dyDescent="0.3">
      <c r="M236" t="s">
        <v>105</v>
      </c>
      <c r="N236" t="s">
        <v>51</v>
      </c>
      <c r="O236" t="s">
        <v>67</v>
      </c>
      <c r="P236" t="s">
        <v>45</v>
      </c>
      <c r="Q236">
        <f t="shared" si="16"/>
        <v>2</v>
      </c>
      <c r="R236">
        <v>1</v>
      </c>
      <c r="S236">
        <v>1</v>
      </c>
      <c r="T236">
        <v>0</v>
      </c>
      <c r="Z236" s="77" t="s">
        <v>124</v>
      </c>
      <c r="AA236" t="s">
        <v>26</v>
      </c>
      <c r="AB236" t="s">
        <v>53</v>
      </c>
      <c r="AC236">
        <f t="shared" si="17"/>
        <v>63</v>
      </c>
      <c r="AD236">
        <v>50</v>
      </c>
      <c r="AE236">
        <v>20</v>
      </c>
      <c r="AF236">
        <v>13</v>
      </c>
      <c r="AH236" t="s">
        <v>106</v>
      </c>
      <c r="AI236" t="s">
        <v>23</v>
      </c>
      <c r="AJ236" t="s">
        <v>127</v>
      </c>
      <c r="AK236">
        <f t="shared" si="18"/>
        <v>10</v>
      </c>
      <c r="AL236">
        <v>10</v>
      </c>
      <c r="AM236">
        <v>15</v>
      </c>
      <c r="AN236">
        <v>10</v>
      </c>
      <c r="AO236">
        <v>5</v>
      </c>
    </row>
    <row r="237" spans="13:41" x14ac:dyDescent="0.3">
      <c r="M237" t="s">
        <v>105</v>
      </c>
      <c r="N237" t="s">
        <v>51</v>
      </c>
      <c r="O237" t="s">
        <v>52</v>
      </c>
      <c r="P237" t="s">
        <v>26</v>
      </c>
      <c r="Q237">
        <f t="shared" si="16"/>
        <v>18</v>
      </c>
      <c r="R237">
        <v>13</v>
      </c>
      <c r="S237">
        <v>5</v>
      </c>
      <c r="T237">
        <v>3</v>
      </c>
      <c r="Z237" s="77" t="s">
        <v>124</v>
      </c>
      <c r="AA237" t="s">
        <v>26</v>
      </c>
      <c r="AB237" t="s">
        <v>57</v>
      </c>
      <c r="AC237">
        <f t="shared" si="17"/>
        <v>32</v>
      </c>
      <c r="AD237">
        <v>25</v>
      </c>
      <c r="AE237">
        <v>10</v>
      </c>
      <c r="AF237">
        <v>7</v>
      </c>
      <c r="AH237" t="s">
        <v>106</v>
      </c>
      <c r="AI237" t="s">
        <v>23</v>
      </c>
      <c r="AJ237" t="s">
        <v>128</v>
      </c>
      <c r="AK237">
        <f t="shared" si="18"/>
        <v>0</v>
      </c>
      <c r="AL237">
        <v>0</v>
      </c>
      <c r="AM237">
        <v>10</v>
      </c>
      <c r="AN237">
        <v>7</v>
      </c>
      <c r="AO237">
        <v>4</v>
      </c>
    </row>
    <row r="238" spans="13:41" x14ac:dyDescent="0.3">
      <c r="M238" t="s">
        <v>105</v>
      </c>
      <c r="N238" t="s">
        <v>51</v>
      </c>
      <c r="O238" t="s">
        <v>56</v>
      </c>
      <c r="P238" t="s">
        <v>26</v>
      </c>
      <c r="Q238">
        <f t="shared" si="16"/>
        <v>14</v>
      </c>
      <c r="R238">
        <v>10</v>
      </c>
      <c r="S238">
        <v>4</v>
      </c>
      <c r="T238">
        <v>2</v>
      </c>
      <c r="Z238" s="77" t="s">
        <v>124</v>
      </c>
      <c r="AA238" t="s">
        <v>26</v>
      </c>
      <c r="AB238" t="s">
        <v>98</v>
      </c>
      <c r="AC238">
        <f t="shared" si="17"/>
        <v>7</v>
      </c>
      <c r="AD238">
        <v>0</v>
      </c>
      <c r="AE238">
        <v>10</v>
      </c>
      <c r="AF238">
        <v>7</v>
      </c>
      <c r="AH238" t="s">
        <v>106</v>
      </c>
      <c r="AI238" t="s">
        <v>23</v>
      </c>
      <c r="AJ238" t="s">
        <v>44</v>
      </c>
      <c r="AK238">
        <f t="shared" si="18"/>
        <v>0</v>
      </c>
      <c r="AL238">
        <v>0</v>
      </c>
      <c r="AM238">
        <v>10</v>
      </c>
      <c r="AN238">
        <v>7</v>
      </c>
      <c r="AO238">
        <v>4</v>
      </c>
    </row>
    <row r="239" spans="13:41" x14ac:dyDescent="0.3">
      <c r="M239" t="s">
        <v>105</v>
      </c>
      <c r="N239" t="s">
        <v>51</v>
      </c>
      <c r="O239" t="s">
        <v>61</v>
      </c>
      <c r="P239" t="s">
        <v>26</v>
      </c>
      <c r="Q239">
        <f t="shared" si="16"/>
        <v>11</v>
      </c>
      <c r="R239">
        <v>8</v>
      </c>
      <c r="S239">
        <v>3</v>
      </c>
      <c r="T239">
        <v>1</v>
      </c>
      <c r="Z239" s="77" t="s">
        <v>124</v>
      </c>
      <c r="AA239" t="s">
        <v>26</v>
      </c>
      <c r="AB239" t="s">
        <v>65</v>
      </c>
      <c r="AC239">
        <f t="shared" si="17"/>
        <v>20</v>
      </c>
      <c r="AD239">
        <v>15</v>
      </c>
      <c r="AE239">
        <v>8</v>
      </c>
      <c r="AF239">
        <v>5</v>
      </c>
      <c r="AH239" t="s">
        <v>106</v>
      </c>
      <c r="AI239" t="s">
        <v>23</v>
      </c>
      <c r="AJ239" t="s">
        <v>49</v>
      </c>
      <c r="AK239">
        <f t="shared" si="18"/>
        <v>0</v>
      </c>
      <c r="AL239">
        <v>0</v>
      </c>
      <c r="AM239">
        <v>5</v>
      </c>
      <c r="AN239">
        <v>3</v>
      </c>
      <c r="AO239">
        <v>1</v>
      </c>
    </row>
    <row r="240" spans="13:41" x14ac:dyDescent="0.3">
      <c r="M240" t="s">
        <v>105</v>
      </c>
      <c r="N240" t="s">
        <v>51</v>
      </c>
      <c r="O240" t="s">
        <v>64</v>
      </c>
      <c r="P240" t="s">
        <v>26</v>
      </c>
      <c r="Q240">
        <f t="shared" si="16"/>
        <v>7</v>
      </c>
      <c r="R240">
        <v>5</v>
      </c>
      <c r="S240">
        <v>2</v>
      </c>
      <c r="T240">
        <v>0</v>
      </c>
      <c r="Z240" s="77" t="s">
        <v>124</v>
      </c>
      <c r="AA240" t="s">
        <v>26</v>
      </c>
      <c r="AB240" t="s">
        <v>68</v>
      </c>
      <c r="AC240">
        <f t="shared" si="17"/>
        <v>20</v>
      </c>
      <c r="AD240">
        <v>15</v>
      </c>
      <c r="AE240">
        <v>8</v>
      </c>
      <c r="AF240">
        <v>5</v>
      </c>
      <c r="AH240" t="s">
        <v>106</v>
      </c>
      <c r="AI240" t="s">
        <v>23</v>
      </c>
      <c r="AJ240" t="s">
        <v>54</v>
      </c>
      <c r="AK240">
        <f t="shared" si="18"/>
        <v>0</v>
      </c>
      <c r="AL240">
        <v>0</v>
      </c>
      <c r="AM240">
        <v>3</v>
      </c>
      <c r="AN240">
        <v>1</v>
      </c>
      <c r="AO240">
        <v>0</v>
      </c>
    </row>
    <row r="241" spans="13:41" x14ac:dyDescent="0.3">
      <c r="M241" t="s">
        <v>105</v>
      </c>
      <c r="N241" t="s">
        <v>51</v>
      </c>
      <c r="O241" t="s">
        <v>67</v>
      </c>
      <c r="P241" t="s">
        <v>26</v>
      </c>
      <c r="Q241">
        <f t="shared" si="16"/>
        <v>4</v>
      </c>
      <c r="R241">
        <v>3</v>
      </c>
      <c r="S241">
        <v>1</v>
      </c>
      <c r="T241">
        <v>0</v>
      </c>
      <c r="Z241" s="77" t="s">
        <v>124</v>
      </c>
      <c r="AA241" t="s">
        <v>26</v>
      </c>
      <c r="AB241" t="s">
        <v>70</v>
      </c>
      <c r="AC241">
        <f t="shared" si="17"/>
        <v>13</v>
      </c>
      <c r="AD241">
        <v>0</v>
      </c>
      <c r="AE241">
        <v>20</v>
      </c>
      <c r="AF241">
        <v>13</v>
      </c>
      <c r="AH241" t="s">
        <v>106</v>
      </c>
      <c r="AI241" t="s">
        <v>23</v>
      </c>
      <c r="AJ241" t="s">
        <v>58</v>
      </c>
      <c r="AK241">
        <f t="shared" si="18"/>
        <v>0</v>
      </c>
      <c r="AL241">
        <v>0</v>
      </c>
      <c r="AM241">
        <v>20</v>
      </c>
      <c r="AN241">
        <v>13</v>
      </c>
      <c r="AO241">
        <v>7</v>
      </c>
    </row>
    <row r="242" spans="13:41" x14ac:dyDescent="0.3">
      <c r="M242" t="s">
        <v>105</v>
      </c>
      <c r="N242" t="s">
        <v>51</v>
      </c>
      <c r="O242" t="s">
        <v>52</v>
      </c>
      <c r="P242" t="s">
        <v>95</v>
      </c>
      <c r="Q242">
        <f t="shared" si="16"/>
        <v>30</v>
      </c>
      <c r="R242">
        <v>25</v>
      </c>
      <c r="S242">
        <v>5</v>
      </c>
      <c r="T242">
        <v>3</v>
      </c>
      <c r="Z242" s="77" t="s">
        <v>124</v>
      </c>
      <c r="AA242" t="s">
        <v>26</v>
      </c>
      <c r="AB242" t="s">
        <v>73</v>
      </c>
      <c r="AC242">
        <f t="shared" si="17"/>
        <v>13</v>
      </c>
      <c r="AD242">
        <v>0</v>
      </c>
      <c r="AE242">
        <v>20</v>
      </c>
      <c r="AF242">
        <v>13</v>
      </c>
      <c r="AH242" t="s">
        <v>106</v>
      </c>
      <c r="AI242" t="s">
        <v>23</v>
      </c>
      <c r="AJ242" t="s">
        <v>62</v>
      </c>
      <c r="AK242">
        <f t="shared" si="18"/>
        <v>0</v>
      </c>
      <c r="AL242">
        <v>0</v>
      </c>
      <c r="AM242">
        <v>10</v>
      </c>
      <c r="AN242">
        <v>7</v>
      </c>
      <c r="AO242">
        <v>4</v>
      </c>
    </row>
    <row r="243" spans="13:41" x14ac:dyDescent="0.3">
      <c r="M243" t="s">
        <v>105</v>
      </c>
      <c r="N243" t="s">
        <v>51</v>
      </c>
      <c r="O243" t="s">
        <v>56</v>
      </c>
      <c r="P243" t="s">
        <v>95</v>
      </c>
      <c r="Q243">
        <f t="shared" si="16"/>
        <v>24</v>
      </c>
      <c r="R243">
        <v>20</v>
      </c>
      <c r="S243">
        <v>4</v>
      </c>
      <c r="T243">
        <v>2</v>
      </c>
      <c r="Z243" s="77" t="s">
        <v>124</v>
      </c>
      <c r="AA243" t="s">
        <v>26</v>
      </c>
      <c r="AB243" t="s">
        <v>75</v>
      </c>
      <c r="AC243">
        <f t="shared" si="17"/>
        <v>25</v>
      </c>
      <c r="AD243">
        <v>25</v>
      </c>
      <c r="AE243">
        <v>0</v>
      </c>
      <c r="AF243">
        <v>0</v>
      </c>
      <c r="AH243" t="s">
        <v>106</v>
      </c>
      <c r="AI243" t="s">
        <v>23</v>
      </c>
      <c r="AJ243" t="s">
        <v>66</v>
      </c>
      <c r="AK243">
        <f t="shared" si="18"/>
        <v>0</v>
      </c>
      <c r="AL243">
        <v>0</v>
      </c>
      <c r="AM243">
        <v>5</v>
      </c>
      <c r="AN243">
        <v>3</v>
      </c>
      <c r="AO243">
        <v>1</v>
      </c>
    </row>
    <row r="244" spans="13:41" x14ac:dyDescent="0.3">
      <c r="M244" t="s">
        <v>105</v>
      </c>
      <c r="N244" t="s">
        <v>51</v>
      </c>
      <c r="O244" t="s">
        <v>61</v>
      </c>
      <c r="P244" t="s">
        <v>95</v>
      </c>
      <c r="Q244">
        <f t="shared" si="16"/>
        <v>18</v>
      </c>
      <c r="R244">
        <v>15</v>
      </c>
      <c r="S244">
        <v>3</v>
      </c>
      <c r="T244">
        <v>1</v>
      </c>
      <c r="Z244" s="77" t="s">
        <v>124</v>
      </c>
      <c r="AA244" t="s">
        <v>26</v>
      </c>
      <c r="AB244" t="s">
        <v>99</v>
      </c>
      <c r="AC244">
        <f t="shared" si="17"/>
        <v>0</v>
      </c>
      <c r="AD244">
        <v>0</v>
      </c>
      <c r="AE244">
        <v>0</v>
      </c>
      <c r="AF244">
        <v>0</v>
      </c>
      <c r="AH244" t="s">
        <v>106</v>
      </c>
      <c r="AI244" t="s">
        <v>23</v>
      </c>
      <c r="AJ244" t="s">
        <v>69</v>
      </c>
      <c r="AK244">
        <f t="shared" si="18"/>
        <v>0</v>
      </c>
      <c r="AL244">
        <v>0</v>
      </c>
      <c r="AM244">
        <v>30</v>
      </c>
      <c r="AN244">
        <v>20</v>
      </c>
      <c r="AO244">
        <v>10</v>
      </c>
    </row>
    <row r="245" spans="13:41" x14ac:dyDescent="0.3">
      <c r="M245" t="s">
        <v>105</v>
      </c>
      <c r="N245" t="s">
        <v>51</v>
      </c>
      <c r="O245" t="s">
        <v>64</v>
      </c>
      <c r="P245" t="s">
        <v>95</v>
      </c>
      <c r="Q245">
        <f t="shared" si="16"/>
        <v>12</v>
      </c>
      <c r="R245">
        <v>10</v>
      </c>
      <c r="S245">
        <v>2</v>
      </c>
      <c r="T245">
        <v>0</v>
      </c>
      <c r="Z245" s="77" t="s">
        <v>124</v>
      </c>
      <c r="AA245" t="s">
        <v>26</v>
      </c>
      <c r="AB245" t="s">
        <v>76</v>
      </c>
      <c r="AC245">
        <f t="shared" si="17"/>
        <v>20</v>
      </c>
      <c r="AD245">
        <v>15</v>
      </c>
      <c r="AE245">
        <v>8</v>
      </c>
      <c r="AF245">
        <v>5</v>
      </c>
      <c r="AH245" t="s">
        <v>106</v>
      </c>
      <c r="AI245" t="s">
        <v>23</v>
      </c>
      <c r="AJ245" t="s">
        <v>71</v>
      </c>
      <c r="AK245">
        <f t="shared" si="18"/>
        <v>0</v>
      </c>
      <c r="AL245">
        <v>0</v>
      </c>
      <c r="AM245">
        <v>15</v>
      </c>
      <c r="AN245">
        <v>10</v>
      </c>
      <c r="AO245">
        <v>5</v>
      </c>
    </row>
    <row r="246" spans="13:41" x14ac:dyDescent="0.3">
      <c r="M246" t="s">
        <v>105</v>
      </c>
      <c r="N246" t="s">
        <v>51</v>
      </c>
      <c r="O246" t="s">
        <v>67</v>
      </c>
      <c r="P246" t="s">
        <v>95</v>
      </c>
      <c r="Q246">
        <f t="shared" si="16"/>
        <v>6</v>
      </c>
      <c r="R246">
        <v>5</v>
      </c>
      <c r="S246">
        <v>1</v>
      </c>
      <c r="T246">
        <v>0</v>
      </c>
      <c r="Z246" s="77" t="s">
        <v>124</v>
      </c>
      <c r="AA246" t="s">
        <v>26</v>
      </c>
      <c r="AB246" t="s">
        <v>77</v>
      </c>
      <c r="AC246">
        <f t="shared" si="17"/>
        <v>32</v>
      </c>
      <c r="AD246">
        <v>25</v>
      </c>
      <c r="AE246">
        <v>10</v>
      </c>
      <c r="AF246">
        <v>7</v>
      </c>
      <c r="AH246" t="s">
        <v>106</v>
      </c>
      <c r="AI246" t="s">
        <v>23</v>
      </c>
      <c r="AJ246" t="s">
        <v>74</v>
      </c>
      <c r="AK246">
        <f t="shared" si="18"/>
        <v>0</v>
      </c>
      <c r="AL246">
        <v>0</v>
      </c>
      <c r="AM246">
        <v>10</v>
      </c>
      <c r="AN246">
        <v>7</v>
      </c>
      <c r="AO246">
        <v>4</v>
      </c>
    </row>
    <row r="247" spans="13:41" x14ac:dyDescent="0.3">
      <c r="M247" t="s">
        <v>105</v>
      </c>
      <c r="N247" t="s">
        <v>60</v>
      </c>
      <c r="O247" t="s">
        <v>52</v>
      </c>
      <c r="P247" t="s">
        <v>20</v>
      </c>
      <c r="Q247">
        <f t="shared" si="16"/>
        <v>3</v>
      </c>
      <c r="R247">
        <v>3</v>
      </c>
      <c r="Z247" s="77" t="s">
        <v>124</v>
      </c>
      <c r="AA247" t="s">
        <v>95</v>
      </c>
      <c r="AB247" t="s">
        <v>30</v>
      </c>
      <c r="AC247">
        <f t="shared" si="17"/>
        <v>0</v>
      </c>
      <c r="AD247">
        <v>0</v>
      </c>
      <c r="AE247">
        <v>0</v>
      </c>
      <c r="AF247">
        <v>0</v>
      </c>
      <c r="AH247" t="s">
        <v>106</v>
      </c>
      <c r="AI247" t="s">
        <v>24</v>
      </c>
      <c r="AJ247" s="59" t="s">
        <v>126</v>
      </c>
      <c r="AK247">
        <f t="shared" si="18"/>
        <v>10</v>
      </c>
      <c r="AL247">
        <v>10</v>
      </c>
      <c r="AM247">
        <v>15</v>
      </c>
      <c r="AN247">
        <v>10</v>
      </c>
      <c r="AO247">
        <v>5</v>
      </c>
    </row>
    <row r="248" spans="13:41" x14ac:dyDescent="0.3">
      <c r="M248" t="s">
        <v>105</v>
      </c>
      <c r="N248" t="s">
        <v>60</v>
      </c>
      <c r="O248" t="s">
        <v>56</v>
      </c>
      <c r="P248" t="s">
        <v>20</v>
      </c>
      <c r="Q248">
        <f t="shared" si="16"/>
        <v>2</v>
      </c>
      <c r="R248">
        <v>2</v>
      </c>
      <c r="Z248" s="77" t="s">
        <v>124</v>
      </c>
      <c r="AA248" t="s">
        <v>95</v>
      </c>
      <c r="AB248" t="s">
        <v>34</v>
      </c>
      <c r="AC248">
        <f t="shared" si="17"/>
        <v>0</v>
      </c>
      <c r="AD248">
        <v>0</v>
      </c>
      <c r="AE248">
        <v>0</v>
      </c>
      <c r="AF248">
        <v>0</v>
      </c>
      <c r="AH248" t="s">
        <v>106</v>
      </c>
      <c r="AI248" t="s">
        <v>24</v>
      </c>
      <c r="AJ248" t="s">
        <v>127</v>
      </c>
      <c r="AK248">
        <f t="shared" si="18"/>
        <v>10</v>
      </c>
      <c r="AL248">
        <v>10</v>
      </c>
      <c r="AM248">
        <v>15</v>
      </c>
      <c r="AN248">
        <v>10</v>
      </c>
      <c r="AO248">
        <v>5</v>
      </c>
    </row>
    <row r="249" spans="13:41" x14ac:dyDescent="0.3">
      <c r="M249" t="s">
        <v>105</v>
      </c>
      <c r="N249" t="s">
        <v>60</v>
      </c>
      <c r="O249" t="s">
        <v>61</v>
      </c>
      <c r="P249" t="s">
        <v>20</v>
      </c>
      <c r="Q249">
        <f t="shared" si="16"/>
        <v>1</v>
      </c>
      <c r="R249">
        <v>1</v>
      </c>
      <c r="Z249" s="77" t="s">
        <v>124</v>
      </c>
      <c r="AA249" t="s">
        <v>95</v>
      </c>
      <c r="AB249" t="s">
        <v>38</v>
      </c>
      <c r="AC249">
        <f t="shared" si="17"/>
        <v>70</v>
      </c>
      <c r="AD249">
        <v>60</v>
      </c>
      <c r="AE249">
        <v>15</v>
      </c>
      <c r="AF249">
        <v>10</v>
      </c>
      <c r="AH249" t="s">
        <v>106</v>
      </c>
      <c r="AI249" t="s">
        <v>24</v>
      </c>
      <c r="AJ249" t="s">
        <v>128</v>
      </c>
      <c r="AK249">
        <f t="shared" si="18"/>
        <v>0</v>
      </c>
      <c r="AL249">
        <v>0</v>
      </c>
      <c r="AM249">
        <v>10</v>
      </c>
      <c r="AN249">
        <v>7</v>
      </c>
      <c r="AO249">
        <v>4</v>
      </c>
    </row>
    <row r="250" spans="13:41" x14ac:dyDescent="0.3">
      <c r="M250" t="s">
        <v>105</v>
      </c>
      <c r="N250" t="s">
        <v>60</v>
      </c>
      <c r="O250" t="s">
        <v>64</v>
      </c>
      <c r="P250" t="s">
        <v>20</v>
      </c>
      <c r="Q250">
        <f t="shared" si="16"/>
        <v>0</v>
      </c>
      <c r="R250">
        <v>0</v>
      </c>
      <c r="Z250" s="77" t="s">
        <v>124</v>
      </c>
      <c r="AA250" t="s">
        <v>95</v>
      </c>
      <c r="AB250" t="s">
        <v>43</v>
      </c>
      <c r="AC250">
        <f t="shared" si="17"/>
        <v>70</v>
      </c>
      <c r="AD250">
        <v>60</v>
      </c>
      <c r="AE250">
        <v>15</v>
      </c>
      <c r="AF250">
        <v>10</v>
      </c>
      <c r="AH250" t="s">
        <v>106</v>
      </c>
      <c r="AI250" t="s">
        <v>24</v>
      </c>
      <c r="AJ250" t="s">
        <v>44</v>
      </c>
      <c r="AK250">
        <f t="shared" si="18"/>
        <v>0</v>
      </c>
      <c r="AL250">
        <v>0</v>
      </c>
      <c r="AM250">
        <v>10</v>
      </c>
      <c r="AN250">
        <v>7</v>
      </c>
      <c r="AO250">
        <v>4</v>
      </c>
    </row>
    <row r="251" spans="13:41" x14ac:dyDescent="0.3">
      <c r="M251" t="s">
        <v>105</v>
      </c>
      <c r="N251" t="s">
        <v>60</v>
      </c>
      <c r="O251" t="s">
        <v>67</v>
      </c>
      <c r="P251" t="s">
        <v>20</v>
      </c>
      <c r="Q251">
        <f t="shared" si="16"/>
        <v>0</v>
      </c>
      <c r="R251">
        <v>0</v>
      </c>
      <c r="Z251" s="77" t="s">
        <v>124</v>
      </c>
      <c r="AA251" t="s">
        <v>95</v>
      </c>
      <c r="AB251" t="s">
        <v>48</v>
      </c>
      <c r="AC251">
        <f t="shared" si="17"/>
        <v>35</v>
      </c>
      <c r="AD251">
        <v>30</v>
      </c>
      <c r="AE251">
        <v>8</v>
      </c>
      <c r="AF251">
        <v>5</v>
      </c>
      <c r="AH251" t="s">
        <v>106</v>
      </c>
      <c r="AI251" t="s">
        <v>24</v>
      </c>
      <c r="AJ251" t="s">
        <v>49</v>
      </c>
      <c r="AK251">
        <f t="shared" si="18"/>
        <v>0</v>
      </c>
      <c r="AL251">
        <v>0</v>
      </c>
      <c r="AM251">
        <v>5</v>
      </c>
      <c r="AN251">
        <v>3</v>
      </c>
      <c r="AO251">
        <v>1</v>
      </c>
    </row>
    <row r="252" spans="13:41" x14ac:dyDescent="0.3">
      <c r="M252" t="s">
        <v>105</v>
      </c>
      <c r="N252" t="s">
        <v>60</v>
      </c>
      <c r="O252" t="s">
        <v>52</v>
      </c>
      <c r="P252" t="s">
        <v>21</v>
      </c>
      <c r="Q252">
        <f t="shared" si="16"/>
        <v>3</v>
      </c>
      <c r="R252">
        <v>3</v>
      </c>
      <c r="Z252" s="77" t="s">
        <v>124</v>
      </c>
      <c r="AA252" t="s">
        <v>95</v>
      </c>
      <c r="AB252" t="s">
        <v>53</v>
      </c>
      <c r="AC252">
        <f t="shared" si="17"/>
        <v>113</v>
      </c>
      <c r="AD252">
        <v>100</v>
      </c>
      <c r="AE252">
        <v>20</v>
      </c>
      <c r="AF252">
        <v>13</v>
      </c>
      <c r="AH252" t="s">
        <v>106</v>
      </c>
      <c r="AI252" t="s">
        <v>24</v>
      </c>
      <c r="AJ252" t="s">
        <v>54</v>
      </c>
      <c r="AK252">
        <f t="shared" si="18"/>
        <v>0</v>
      </c>
      <c r="AL252">
        <v>0</v>
      </c>
      <c r="AM252">
        <v>3</v>
      </c>
      <c r="AN252">
        <v>1</v>
      </c>
      <c r="AO252">
        <v>0</v>
      </c>
    </row>
    <row r="253" spans="13:41" x14ac:dyDescent="0.3">
      <c r="M253" t="s">
        <v>105</v>
      </c>
      <c r="N253" t="s">
        <v>60</v>
      </c>
      <c r="O253" t="s">
        <v>56</v>
      </c>
      <c r="P253" t="s">
        <v>21</v>
      </c>
      <c r="Q253">
        <f t="shared" si="16"/>
        <v>2</v>
      </c>
      <c r="R253">
        <v>2</v>
      </c>
      <c r="Z253" s="77" t="s">
        <v>124</v>
      </c>
      <c r="AA253" t="s">
        <v>95</v>
      </c>
      <c r="AB253" t="s">
        <v>57</v>
      </c>
      <c r="AC253">
        <f t="shared" si="17"/>
        <v>57</v>
      </c>
      <c r="AD253">
        <v>50</v>
      </c>
      <c r="AE253">
        <v>10</v>
      </c>
      <c r="AF253">
        <v>7</v>
      </c>
      <c r="AH253" t="s">
        <v>106</v>
      </c>
      <c r="AI253" t="s">
        <v>24</v>
      </c>
      <c r="AJ253" t="s">
        <v>58</v>
      </c>
      <c r="AK253">
        <f t="shared" si="18"/>
        <v>0</v>
      </c>
      <c r="AL253">
        <v>0</v>
      </c>
      <c r="AM253">
        <v>20</v>
      </c>
      <c r="AN253">
        <v>13</v>
      </c>
      <c r="AO253">
        <v>7</v>
      </c>
    </row>
    <row r="254" spans="13:41" x14ac:dyDescent="0.3">
      <c r="M254" t="s">
        <v>105</v>
      </c>
      <c r="N254" t="s">
        <v>60</v>
      </c>
      <c r="O254" t="s">
        <v>61</v>
      </c>
      <c r="P254" t="s">
        <v>21</v>
      </c>
      <c r="Q254">
        <f t="shared" si="16"/>
        <v>1</v>
      </c>
      <c r="R254">
        <v>1</v>
      </c>
      <c r="Z254" s="77" t="s">
        <v>124</v>
      </c>
      <c r="AA254" t="s">
        <v>95</v>
      </c>
      <c r="AB254" t="s">
        <v>98</v>
      </c>
      <c r="AC254">
        <f t="shared" si="17"/>
        <v>7</v>
      </c>
      <c r="AD254">
        <v>0</v>
      </c>
      <c r="AE254">
        <v>10</v>
      </c>
      <c r="AF254">
        <v>7</v>
      </c>
      <c r="AH254" t="s">
        <v>106</v>
      </c>
      <c r="AI254" t="s">
        <v>24</v>
      </c>
      <c r="AJ254" t="s">
        <v>62</v>
      </c>
      <c r="AK254">
        <f t="shared" si="18"/>
        <v>0</v>
      </c>
      <c r="AL254">
        <v>0</v>
      </c>
      <c r="AM254">
        <v>10</v>
      </c>
      <c r="AN254">
        <v>7</v>
      </c>
      <c r="AO254">
        <v>4</v>
      </c>
    </row>
    <row r="255" spans="13:41" x14ac:dyDescent="0.3">
      <c r="M255" t="s">
        <v>105</v>
      </c>
      <c r="N255" t="s">
        <v>60</v>
      </c>
      <c r="O255" t="s">
        <v>64</v>
      </c>
      <c r="P255" t="s">
        <v>21</v>
      </c>
      <c r="Q255">
        <f t="shared" si="16"/>
        <v>0</v>
      </c>
      <c r="R255">
        <v>0</v>
      </c>
      <c r="Z255" s="77" t="s">
        <v>124</v>
      </c>
      <c r="AA255" t="s">
        <v>95</v>
      </c>
      <c r="AB255" t="s">
        <v>65</v>
      </c>
      <c r="AC255">
        <f t="shared" si="17"/>
        <v>30</v>
      </c>
      <c r="AD255">
        <v>25</v>
      </c>
      <c r="AE255">
        <v>8</v>
      </c>
      <c r="AF255">
        <v>5</v>
      </c>
      <c r="AH255" t="s">
        <v>106</v>
      </c>
      <c r="AI255" t="s">
        <v>24</v>
      </c>
      <c r="AJ255" t="s">
        <v>66</v>
      </c>
      <c r="AK255">
        <f t="shared" si="18"/>
        <v>0</v>
      </c>
      <c r="AL255">
        <v>0</v>
      </c>
      <c r="AM255">
        <v>5</v>
      </c>
      <c r="AN255">
        <v>3</v>
      </c>
      <c r="AO255">
        <v>1</v>
      </c>
    </row>
    <row r="256" spans="13:41" x14ac:dyDescent="0.3">
      <c r="M256" t="s">
        <v>105</v>
      </c>
      <c r="N256" t="s">
        <v>60</v>
      </c>
      <c r="O256" t="s">
        <v>67</v>
      </c>
      <c r="P256" t="s">
        <v>21</v>
      </c>
      <c r="Q256">
        <f t="shared" si="16"/>
        <v>0</v>
      </c>
      <c r="R256">
        <v>0</v>
      </c>
      <c r="Z256" s="77" t="s">
        <v>124</v>
      </c>
      <c r="AA256" t="s">
        <v>95</v>
      </c>
      <c r="AB256" t="s">
        <v>68</v>
      </c>
      <c r="AC256">
        <f t="shared" si="17"/>
        <v>30</v>
      </c>
      <c r="AD256">
        <v>25</v>
      </c>
      <c r="AE256">
        <v>8</v>
      </c>
      <c r="AF256">
        <v>5</v>
      </c>
      <c r="AH256" t="s">
        <v>106</v>
      </c>
      <c r="AI256" t="s">
        <v>24</v>
      </c>
      <c r="AJ256" t="s">
        <v>69</v>
      </c>
      <c r="AK256">
        <f t="shared" si="18"/>
        <v>0</v>
      </c>
      <c r="AL256">
        <v>0</v>
      </c>
      <c r="AM256">
        <v>30</v>
      </c>
      <c r="AN256">
        <v>20</v>
      </c>
      <c r="AO256">
        <v>10</v>
      </c>
    </row>
    <row r="257" spans="13:41" x14ac:dyDescent="0.3">
      <c r="M257" t="s">
        <v>105</v>
      </c>
      <c r="N257" t="s">
        <v>60</v>
      </c>
      <c r="O257" t="s">
        <v>52</v>
      </c>
      <c r="P257" t="s">
        <v>22</v>
      </c>
      <c r="Q257">
        <f t="shared" si="16"/>
        <v>9</v>
      </c>
      <c r="R257">
        <v>4</v>
      </c>
      <c r="S257">
        <v>5</v>
      </c>
      <c r="T257">
        <v>3</v>
      </c>
      <c r="Z257" s="77" t="s">
        <v>124</v>
      </c>
      <c r="AA257" t="s">
        <v>95</v>
      </c>
      <c r="AB257" t="s">
        <v>70</v>
      </c>
      <c r="AC257">
        <f t="shared" si="17"/>
        <v>13</v>
      </c>
      <c r="AD257">
        <v>0</v>
      </c>
      <c r="AE257">
        <v>20</v>
      </c>
      <c r="AF257">
        <v>13</v>
      </c>
      <c r="AH257" t="s">
        <v>106</v>
      </c>
      <c r="AI257" t="s">
        <v>24</v>
      </c>
      <c r="AJ257" t="s">
        <v>71</v>
      </c>
      <c r="AK257">
        <f t="shared" si="18"/>
        <v>0</v>
      </c>
      <c r="AL257">
        <v>0</v>
      </c>
      <c r="AM257">
        <v>15</v>
      </c>
      <c r="AN257">
        <v>10</v>
      </c>
      <c r="AO257">
        <v>5</v>
      </c>
    </row>
    <row r="258" spans="13:41" x14ac:dyDescent="0.3">
      <c r="M258" t="s">
        <v>105</v>
      </c>
      <c r="N258" t="s">
        <v>60</v>
      </c>
      <c r="O258" t="s">
        <v>56</v>
      </c>
      <c r="P258" t="s">
        <v>22</v>
      </c>
      <c r="Q258">
        <f t="shared" si="16"/>
        <v>7</v>
      </c>
      <c r="R258">
        <v>3</v>
      </c>
      <c r="S258">
        <v>4</v>
      </c>
      <c r="T258">
        <v>2</v>
      </c>
      <c r="Z258" s="77" t="s">
        <v>124</v>
      </c>
      <c r="AA258" t="s">
        <v>95</v>
      </c>
      <c r="AB258" t="s">
        <v>73</v>
      </c>
      <c r="AC258">
        <f t="shared" si="17"/>
        <v>13</v>
      </c>
      <c r="AD258">
        <v>0</v>
      </c>
      <c r="AE258">
        <v>20</v>
      </c>
      <c r="AF258">
        <v>13</v>
      </c>
      <c r="AH258" t="s">
        <v>106</v>
      </c>
      <c r="AI258" t="s">
        <v>24</v>
      </c>
      <c r="AJ258" t="s">
        <v>74</v>
      </c>
      <c r="AK258">
        <f t="shared" si="18"/>
        <v>0</v>
      </c>
      <c r="AL258">
        <v>0</v>
      </c>
      <c r="AM258">
        <v>10</v>
      </c>
      <c r="AN258">
        <v>7</v>
      </c>
      <c r="AO258">
        <v>4</v>
      </c>
    </row>
    <row r="259" spans="13:41" x14ac:dyDescent="0.3">
      <c r="M259" t="s">
        <v>105</v>
      </c>
      <c r="N259" t="s">
        <v>60</v>
      </c>
      <c r="O259" t="s">
        <v>61</v>
      </c>
      <c r="P259" t="s">
        <v>22</v>
      </c>
      <c r="Q259">
        <f t="shared" si="16"/>
        <v>5</v>
      </c>
      <c r="R259">
        <v>2</v>
      </c>
      <c r="S259">
        <v>3</v>
      </c>
      <c r="T259">
        <v>1</v>
      </c>
      <c r="Z259" s="77" t="s">
        <v>124</v>
      </c>
      <c r="AA259" t="s">
        <v>95</v>
      </c>
      <c r="AB259" t="s">
        <v>75</v>
      </c>
      <c r="AC259">
        <f t="shared" si="17"/>
        <v>0</v>
      </c>
      <c r="AD259">
        <v>0</v>
      </c>
      <c r="AE259">
        <v>0</v>
      </c>
      <c r="AF259">
        <v>0</v>
      </c>
      <c r="AH259" t="s">
        <v>106</v>
      </c>
      <c r="AI259" t="s">
        <v>45</v>
      </c>
      <c r="AJ259" s="59" t="s">
        <v>126</v>
      </c>
      <c r="AK259">
        <f t="shared" si="18"/>
        <v>15</v>
      </c>
      <c r="AL259">
        <v>15</v>
      </c>
      <c r="AM259">
        <v>15</v>
      </c>
      <c r="AN259">
        <v>10</v>
      </c>
      <c r="AO259">
        <v>5</v>
      </c>
    </row>
    <row r="260" spans="13:41" x14ac:dyDescent="0.3">
      <c r="M260" t="s">
        <v>105</v>
      </c>
      <c r="N260" t="s">
        <v>60</v>
      </c>
      <c r="O260" t="s">
        <v>64</v>
      </c>
      <c r="P260" t="s">
        <v>22</v>
      </c>
      <c r="Q260">
        <f t="shared" si="16"/>
        <v>3</v>
      </c>
      <c r="R260">
        <v>1</v>
      </c>
      <c r="S260">
        <v>2</v>
      </c>
      <c r="T260">
        <v>0</v>
      </c>
      <c r="Z260" s="77" t="s">
        <v>124</v>
      </c>
      <c r="AA260" t="s">
        <v>95</v>
      </c>
      <c r="AB260" t="s">
        <v>99</v>
      </c>
      <c r="AC260">
        <f t="shared" si="17"/>
        <v>50</v>
      </c>
      <c r="AD260">
        <v>50</v>
      </c>
      <c r="AE260">
        <v>0</v>
      </c>
      <c r="AF260">
        <v>0</v>
      </c>
      <c r="AH260" t="s">
        <v>106</v>
      </c>
      <c r="AI260" t="s">
        <v>45</v>
      </c>
      <c r="AJ260" t="s">
        <v>127</v>
      </c>
      <c r="AK260">
        <f t="shared" si="18"/>
        <v>15</v>
      </c>
      <c r="AL260">
        <v>15</v>
      </c>
      <c r="AM260">
        <v>15</v>
      </c>
      <c r="AN260">
        <v>10</v>
      </c>
      <c r="AO260">
        <v>5</v>
      </c>
    </row>
    <row r="261" spans="13:41" x14ac:dyDescent="0.3">
      <c r="M261" t="s">
        <v>105</v>
      </c>
      <c r="N261" t="s">
        <v>60</v>
      </c>
      <c r="O261" t="s">
        <v>67</v>
      </c>
      <c r="P261" t="s">
        <v>22</v>
      </c>
      <c r="Q261">
        <f t="shared" si="16"/>
        <v>1</v>
      </c>
      <c r="R261">
        <v>0</v>
      </c>
      <c r="S261">
        <v>1</v>
      </c>
      <c r="T261">
        <v>0</v>
      </c>
      <c r="Z261" s="77" t="s">
        <v>124</v>
      </c>
      <c r="AA261" t="s">
        <v>95</v>
      </c>
      <c r="AB261" t="s">
        <v>76</v>
      </c>
      <c r="AC261">
        <f t="shared" si="17"/>
        <v>30</v>
      </c>
      <c r="AD261">
        <v>25</v>
      </c>
      <c r="AE261">
        <v>8</v>
      </c>
      <c r="AF261">
        <v>5</v>
      </c>
      <c r="AH261" t="s">
        <v>106</v>
      </c>
      <c r="AI261" t="s">
        <v>45</v>
      </c>
      <c r="AJ261" t="s">
        <v>128</v>
      </c>
      <c r="AK261">
        <f t="shared" si="18"/>
        <v>15</v>
      </c>
      <c r="AL261">
        <v>15</v>
      </c>
      <c r="AM261">
        <v>10</v>
      </c>
      <c r="AN261">
        <v>7</v>
      </c>
      <c r="AO261">
        <v>4</v>
      </c>
    </row>
    <row r="262" spans="13:41" x14ac:dyDescent="0.3">
      <c r="M262" t="s">
        <v>105</v>
      </c>
      <c r="N262" t="s">
        <v>60</v>
      </c>
      <c r="O262" t="s">
        <v>52</v>
      </c>
      <c r="P262" t="s">
        <v>23</v>
      </c>
      <c r="Q262">
        <f t="shared" ref="Q262:Q325" si="19">R262+S262</f>
        <v>10</v>
      </c>
      <c r="R262">
        <v>5</v>
      </c>
      <c r="S262">
        <v>5</v>
      </c>
      <c r="T262">
        <v>3</v>
      </c>
      <c r="Z262" s="77" t="s">
        <v>124</v>
      </c>
      <c r="AA262" t="s">
        <v>95</v>
      </c>
      <c r="AB262" t="s">
        <v>77</v>
      </c>
      <c r="AC262">
        <f t="shared" si="17"/>
        <v>57</v>
      </c>
      <c r="AD262">
        <v>50</v>
      </c>
      <c r="AE262">
        <v>10</v>
      </c>
      <c r="AF262">
        <v>7</v>
      </c>
      <c r="AH262" t="s">
        <v>106</v>
      </c>
      <c r="AI262" t="s">
        <v>45</v>
      </c>
      <c r="AJ262" t="s">
        <v>44</v>
      </c>
      <c r="AK262">
        <f t="shared" si="18"/>
        <v>10</v>
      </c>
      <c r="AL262">
        <v>10</v>
      </c>
      <c r="AM262">
        <v>10</v>
      </c>
      <c r="AN262">
        <v>7</v>
      </c>
      <c r="AO262">
        <v>4</v>
      </c>
    </row>
    <row r="263" spans="13:41" x14ac:dyDescent="0.3">
      <c r="M263" t="s">
        <v>105</v>
      </c>
      <c r="N263" t="s">
        <v>60</v>
      </c>
      <c r="O263" t="s">
        <v>56</v>
      </c>
      <c r="P263" t="s">
        <v>23</v>
      </c>
      <c r="Q263">
        <f t="shared" si="19"/>
        <v>8</v>
      </c>
      <c r="R263">
        <v>4</v>
      </c>
      <c r="S263">
        <v>4</v>
      </c>
      <c r="T263">
        <v>2</v>
      </c>
      <c r="Z263" s="77" t="s">
        <v>125</v>
      </c>
      <c r="AA263" t="s">
        <v>20</v>
      </c>
      <c r="AB263" t="s">
        <v>30</v>
      </c>
      <c r="AC263">
        <f>AD263+AG263</f>
        <v>2</v>
      </c>
      <c r="AD263">
        <v>2</v>
      </c>
      <c r="AE263">
        <v>0</v>
      </c>
      <c r="AF263">
        <v>0</v>
      </c>
      <c r="AH263" t="s">
        <v>106</v>
      </c>
      <c r="AI263" t="s">
        <v>45</v>
      </c>
      <c r="AJ263" t="s">
        <v>49</v>
      </c>
      <c r="AK263">
        <f t="shared" si="18"/>
        <v>5</v>
      </c>
      <c r="AL263">
        <v>5</v>
      </c>
      <c r="AM263">
        <v>5</v>
      </c>
      <c r="AN263">
        <v>3</v>
      </c>
      <c r="AO263">
        <v>1</v>
      </c>
    </row>
    <row r="264" spans="13:41" x14ac:dyDescent="0.3">
      <c r="M264" t="s">
        <v>105</v>
      </c>
      <c r="N264" t="s">
        <v>60</v>
      </c>
      <c r="O264" t="s">
        <v>61</v>
      </c>
      <c r="P264" t="s">
        <v>23</v>
      </c>
      <c r="Q264">
        <f t="shared" si="19"/>
        <v>6</v>
      </c>
      <c r="R264">
        <v>3</v>
      </c>
      <c r="S264">
        <v>3</v>
      </c>
      <c r="T264">
        <v>1</v>
      </c>
      <c r="Z264" s="77" t="s">
        <v>125</v>
      </c>
      <c r="AA264" t="s">
        <v>20</v>
      </c>
      <c r="AB264" t="s">
        <v>34</v>
      </c>
      <c r="AC264">
        <f t="shared" ref="AC264:AC327" si="20">AD264+AG264</f>
        <v>3</v>
      </c>
      <c r="AD264">
        <v>3</v>
      </c>
      <c r="AE264">
        <v>0</v>
      </c>
      <c r="AF264">
        <v>0</v>
      </c>
      <c r="AH264" t="s">
        <v>106</v>
      </c>
      <c r="AI264" t="s">
        <v>45</v>
      </c>
      <c r="AJ264" t="s">
        <v>54</v>
      </c>
      <c r="AK264">
        <f t="shared" ref="AK264:AK294" si="21">AL264</f>
        <v>3</v>
      </c>
      <c r="AL264">
        <v>3</v>
      </c>
      <c r="AM264">
        <v>3</v>
      </c>
      <c r="AN264">
        <v>1</v>
      </c>
      <c r="AO264">
        <v>0</v>
      </c>
    </row>
    <row r="265" spans="13:41" x14ac:dyDescent="0.3">
      <c r="M265" t="s">
        <v>105</v>
      </c>
      <c r="N265" t="s">
        <v>60</v>
      </c>
      <c r="O265" t="s">
        <v>64</v>
      </c>
      <c r="P265" t="s">
        <v>23</v>
      </c>
      <c r="Q265">
        <f t="shared" si="19"/>
        <v>4</v>
      </c>
      <c r="R265">
        <v>2</v>
      </c>
      <c r="S265">
        <v>2</v>
      </c>
      <c r="T265">
        <v>0</v>
      </c>
      <c r="Z265" s="77" t="s">
        <v>125</v>
      </c>
      <c r="AA265" t="s">
        <v>20</v>
      </c>
      <c r="AB265" t="s">
        <v>38</v>
      </c>
      <c r="AC265">
        <f t="shared" si="20"/>
        <v>0</v>
      </c>
      <c r="AD265">
        <v>0</v>
      </c>
      <c r="AE265">
        <v>15</v>
      </c>
      <c r="AF265">
        <v>10</v>
      </c>
      <c r="AH265" t="s">
        <v>106</v>
      </c>
      <c r="AI265" t="s">
        <v>45</v>
      </c>
      <c r="AJ265" t="s">
        <v>58</v>
      </c>
      <c r="AK265">
        <f t="shared" si="21"/>
        <v>20</v>
      </c>
      <c r="AL265">
        <v>20</v>
      </c>
      <c r="AM265">
        <v>20</v>
      </c>
      <c r="AN265">
        <v>13</v>
      </c>
      <c r="AO265">
        <v>7</v>
      </c>
    </row>
    <row r="266" spans="13:41" x14ac:dyDescent="0.3">
      <c r="M266" t="s">
        <v>105</v>
      </c>
      <c r="N266" t="s">
        <v>60</v>
      </c>
      <c r="O266" t="s">
        <v>67</v>
      </c>
      <c r="P266" t="s">
        <v>23</v>
      </c>
      <c r="Q266">
        <f t="shared" si="19"/>
        <v>2</v>
      </c>
      <c r="R266">
        <v>1</v>
      </c>
      <c r="S266">
        <v>1</v>
      </c>
      <c r="T266">
        <v>0</v>
      </c>
      <c r="Z266" s="77" t="s">
        <v>125</v>
      </c>
      <c r="AA266" t="s">
        <v>20</v>
      </c>
      <c r="AB266" t="s">
        <v>43</v>
      </c>
      <c r="AC266">
        <f t="shared" si="20"/>
        <v>0</v>
      </c>
      <c r="AD266">
        <v>0</v>
      </c>
      <c r="AE266">
        <v>15</v>
      </c>
      <c r="AF266">
        <v>10</v>
      </c>
      <c r="AH266" t="s">
        <v>106</v>
      </c>
      <c r="AI266" t="s">
        <v>45</v>
      </c>
      <c r="AJ266" t="s">
        <v>62</v>
      </c>
      <c r="AK266">
        <f t="shared" si="21"/>
        <v>10</v>
      </c>
      <c r="AL266">
        <v>10</v>
      </c>
      <c r="AM266">
        <v>10</v>
      </c>
      <c r="AN266">
        <v>7</v>
      </c>
      <c r="AO266">
        <v>4</v>
      </c>
    </row>
    <row r="267" spans="13:41" x14ac:dyDescent="0.3">
      <c r="M267" t="s">
        <v>105</v>
      </c>
      <c r="N267" t="s">
        <v>60</v>
      </c>
      <c r="O267" t="s">
        <v>52</v>
      </c>
      <c r="P267" t="s">
        <v>24</v>
      </c>
      <c r="Q267">
        <f t="shared" si="19"/>
        <v>10</v>
      </c>
      <c r="R267">
        <v>5</v>
      </c>
      <c r="S267">
        <v>5</v>
      </c>
      <c r="T267">
        <v>3</v>
      </c>
      <c r="Z267" s="77" t="s">
        <v>125</v>
      </c>
      <c r="AA267" t="s">
        <v>20</v>
      </c>
      <c r="AB267" t="s">
        <v>48</v>
      </c>
      <c r="AC267">
        <f t="shared" si="20"/>
        <v>0</v>
      </c>
      <c r="AD267">
        <v>0</v>
      </c>
      <c r="AE267">
        <v>8</v>
      </c>
      <c r="AF267">
        <v>5</v>
      </c>
      <c r="AH267" t="s">
        <v>106</v>
      </c>
      <c r="AI267" t="s">
        <v>45</v>
      </c>
      <c r="AJ267" t="s">
        <v>66</v>
      </c>
      <c r="AK267">
        <f t="shared" si="21"/>
        <v>5</v>
      </c>
      <c r="AL267">
        <v>5</v>
      </c>
      <c r="AM267">
        <v>5</v>
      </c>
      <c r="AN267">
        <v>3</v>
      </c>
      <c r="AO267">
        <v>1</v>
      </c>
    </row>
    <row r="268" spans="13:41" x14ac:dyDescent="0.3">
      <c r="M268" t="s">
        <v>105</v>
      </c>
      <c r="N268" t="s">
        <v>60</v>
      </c>
      <c r="O268" t="s">
        <v>56</v>
      </c>
      <c r="P268" t="s">
        <v>24</v>
      </c>
      <c r="Q268">
        <f t="shared" si="19"/>
        <v>8</v>
      </c>
      <c r="R268">
        <v>4</v>
      </c>
      <c r="S268">
        <v>4</v>
      </c>
      <c r="T268">
        <v>2</v>
      </c>
      <c r="Z268" s="77" t="s">
        <v>125</v>
      </c>
      <c r="AA268" t="s">
        <v>20</v>
      </c>
      <c r="AB268" t="s">
        <v>53</v>
      </c>
      <c r="AC268">
        <f t="shared" si="20"/>
        <v>0</v>
      </c>
      <c r="AD268">
        <v>0</v>
      </c>
      <c r="AE268">
        <v>20</v>
      </c>
      <c r="AF268">
        <v>13</v>
      </c>
      <c r="AH268" t="s">
        <v>106</v>
      </c>
      <c r="AI268" t="s">
        <v>45</v>
      </c>
      <c r="AJ268" t="s">
        <v>69</v>
      </c>
      <c r="AK268">
        <f t="shared" si="21"/>
        <v>30</v>
      </c>
      <c r="AL268">
        <v>30</v>
      </c>
      <c r="AM268">
        <v>30</v>
      </c>
      <c r="AN268">
        <v>20</v>
      </c>
      <c r="AO268">
        <v>10</v>
      </c>
    </row>
    <row r="269" spans="13:41" x14ac:dyDescent="0.3">
      <c r="M269" t="s">
        <v>105</v>
      </c>
      <c r="N269" t="s">
        <v>60</v>
      </c>
      <c r="O269" t="s">
        <v>61</v>
      </c>
      <c r="P269" t="s">
        <v>24</v>
      </c>
      <c r="Q269">
        <f t="shared" si="19"/>
        <v>6</v>
      </c>
      <c r="R269">
        <v>3</v>
      </c>
      <c r="S269">
        <v>3</v>
      </c>
      <c r="T269">
        <v>1</v>
      </c>
      <c r="Z269" s="77" t="s">
        <v>125</v>
      </c>
      <c r="AA269" t="s">
        <v>20</v>
      </c>
      <c r="AB269" t="s">
        <v>57</v>
      </c>
      <c r="AC269">
        <f t="shared" si="20"/>
        <v>0</v>
      </c>
      <c r="AD269">
        <v>0</v>
      </c>
      <c r="AE269">
        <v>10</v>
      </c>
      <c r="AF269">
        <v>7</v>
      </c>
      <c r="AH269" t="s">
        <v>106</v>
      </c>
      <c r="AI269" t="s">
        <v>45</v>
      </c>
      <c r="AJ269" t="s">
        <v>71</v>
      </c>
      <c r="AK269">
        <f t="shared" si="21"/>
        <v>15</v>
      </c>
      <c r="AL269">
        <v>15</v>
      </c>
      <c r="AM269">
        <v>15</v>
      </c>
      <c r="AN269">
        <v>10</v>
      </c>
      <c r="AO269">
        <v>5</v>
      </c>
    </row>
    <row r="270" spans="13:41" x14ac:dyDescent="0.3">
      <c r="M270" t="s">
        <v>105</v>
      </c>
      <c r="N270" t="s">
        <v>60</v>
      </c>
      <c r="O270" t="s">
        <v>64</v>
      </c>
      <c r="P270" t="s">
        <v>24</v>
      </c>
      <c r="Q270">
        <f t="shared" si="19"/>
        <v>4</v>
      </c>
      <c r="R270">
        <v>2</v>
      </c>
      <c r="S270">
        <v>2</v>
      </c>
      <c r="T270">
        <v>0</v>
      </c>
      <c r="Z270" s="77" t="s">
        <v>125</v>
      </c>
      <c r="AA270" t="s">
        <v>20</v>
      </c>
      <c r="AB270" t="s">
        <v>98</v>
      </c>
      <c r="AC270">
        <f t="shared" si="20"/>
        <v>0</v>
      </c>
      <c r="AD270">
        <v>0</v>
      </c>
      <c r="AE270">
        <v>10</v>
      </c>
      <c r="AF270">
        <v>7</v>
      </c>
      <c r="AH270" t="s">
        <v>106</v>
      </c>
      <c r="AI270" t="s">
        <v>45</v>
      </c>
      <c r="AJ270" t="s">
        <v>74</v>
      </c>
      <c r="AK270">
        <f t="shared" si="21"/>
        <v>10</v>
      </c>
      <c r="AL270">
        <v>10</v>
      </c>
      <c r="AM270">
        <v>10</v>
      </c>
      <c r="AN270">
        <v>7</v>
      </c>
      <c r="AO270">
        <v>4</v>
      </c>
    </row>
    <row r="271" spans="13:41" x14ac:dyDescent="0.3">
      <c r="M271" t="s">
        <v>105</v>
      </c>
      <c r="N271" t="s">
        <v>60</v>
      </c>
      <c r="O271" t="s">
        <v>67</v>
      </c>
      <c r="P271" t="s">
        <v>24</v>
      </c>
      <c r="Q271">
        <f t="shared" si="19"/>
        <v>2</v>
      </c>
      <c r="R271">
        <v>1</v>
      </c>
      <c r="S271">
        <v>1</v>
      </c>
      <c r="T271">
        <v>0</v>
      </c>
      <c r="Z271" s="77" t="s">
        <v>125</v>
      </c>
      <c r="AA271" t="s">
        <v>20</v>
      </c>
      <c r="AB271" t="s">
        <v>65</v>
      </c>
      <c r="AC271">
        <f t="shared" si="20"/>
        <v>0</v>
      </c>
      <c r="AD271">
        <v>0</v>
      </c>
      <c r="AE271">
        <v>8</v>
      </c>
      <c r="AF271">
        <v>5</v>
      </c>
      <c r="AH271" t="s">
        <v>106</v>
      </c>
      <c r="AI271" t="s">
        <v>26</v>
      </c>
      <c r="AJ271" s="59" t="s">
        <v>126</v>
      </c>
      <c r="AK271">
        <f t="shared" si="21"/>
        <v>20</v>
      </c>
      <c r="AL271">
        <v>20</v>
      </c>
      <c r="AM271">
        <v>15</v>
      </c>
      <c r="AN271">
        <v>10</v>
      </c>
      <c r="AO271">
        <v>5</v>
      </c>
    </row>
    <row r="272" spans="13:41" x14ac:dyDescent="0.3">
      <c r="M272" t="s">
        <v>105</v>
      </c>
      <c r="N272" t="s">
        <v>60</v>
      </c>
      <c r="O272" t="s">
        <v>52</v>
      </c>
      <c r="P272" t="s">
        <v>45</v>
      </c>
      <c r="Q272">
        <f t="shared" si="19"/>
        <v>10</v>
      </c>
      <c r="R272">
        <v>5</v>
      </c>
      <c r="S272">
        <v>5</v>
      </c>
      <c r="T272">
        <v>3</v>
      </c>
      <c r="Z272" s="77" t="s">
        <v>125</v>
      </c>
      <c r="AA272" t="s">
        <v>20</v>
      </c>
      <c r="AB272" t="s">
        <v>68</v>
      </c>
      <c r="AC272">
        <f t="shared" si="20"/>
        <v>0</v>
      </c>
      <c r="AD272">
        <v>0</v>
      </c>
      <c r="AE272">
        <v>8</v>
      </c>
      <c r="AF272">
        <v>5</v>
      </c>
      <c r="AH272" t="s">
        <v>106</v>
      </c>
      <c r="AI272" t="s">
        <v>26</v>
      </c>
      <c r="AJ272" t="s">
        <v>127</v>
      </c>
      <c r="AK272">
        <f t="shared" si="21"/>
        <v>20</v>
      </c>
      <c r="AL272">
        <v>20</v>
      </c>
      <c r="AM272">
        <v>15</v>
      </c>
      <c r="AN272">
        <v>10</v>
      </c>
      <c r="AO272">
        <v>5</v>
      </c>
    </row>
    <row r="273" spans="13:41" x14ac:dyDescent="0.3">
      <c r="M273" t="s">
        <v>105</v>
      </c>
      <c r="N273" t="s">
        <v>60</v>
      </c>
      <c r="O273" t="s">
        <v>56</v>
      </c>
      <c r="P273" t="s">
        <v>45</v>
      </c>
      <c r="Q273">
        <f t="shared" si="19"/>
        <v>8</v>
      </c>
      <c r="R273">
        <v>4</v>
      </c>
      <c r="S273">
        <v>4</v>
      </c>
      <c r="T273">
        <v>2</v>
      </c>
      <c r="Z273" s="77" t="s">
        <v>125</v>
      </c>
      <c r="AA273" t="s">
        <v>20</v>
      </c>
      <c r="AB273" t="s">
        <v>70</v>
      </c>
      <c r="AC273">
        <f t="shared" si="20"/>
        <v>0</v>
      </c>
      <c r="AD273">
        <v>0</v>
      </c>
      <c r="AE273">
        <v>20</v>
      </c>
      <c r="AF273">
        <v>13</v>
      </c>
      <c r="AH273" t="s">
        <v>106</v>
      </c>
      <c r="AI273" t="s">
        <v>26</v>
      </c>
      <c r="AJ273" t="s">
        <v>128</v>
      </c>
      <c r="AK273">
        <f t="shared" si="21"/>
        <v>20</v>
      </c>
      <c r="AL273">
        <v>20</v>
      </c>
      <c r="AM273">
        <v>10</v>
      </c>
      <c r="AN273">
        <v>7</v>
      </c>
      <c r="AO273">
        <v>4</v>
      </c>
    </row>
    <row r="274" spans="13:41" x14ac:dyDescent="0.3">
      <c r="M274" t="s">
        <v>105</v>
      </c>
      <c r="N274" t="s">
        <v>60</v>
      </c>
      <c r="O274" t="s">
        <v>61</v>
      </c>
      <c r="P274" t="s">
        <v>45</v>
      </c>
      <c r="Q274">
        <f t="shared" si="19"/>
        <v>6</v>
      </c>
      <c r="R274">
        <v>3</v>
      </c>
      <c r="S274">
        <v>3</v>
      </c>
      <c r="T274">
        <v>1</v>
      </c>
      <c r="Z274" s="77" t="s">
        <v>125</v>
      </c>
      <c r="AA274" t="s">
        <v>20</v>
      </c>
      <c r="AB274" t="s">
        <v>73</v>
      </c>
      <c r="AC274">
        <f t="shared" si="20"/>
        <v>0</v>
      </c>
      <c r="AD274">
        <v>0</v>
      </c>
      <c r="AE274">
        <v>20</v>
      </c>
      <c r="AF274">
        <v>13</v>
      </c>
      <c r="AH274" t="s">
        <v>106</v>
      </c>
      <c r="AI274" t="s">
        <v>26</v>
      </c>
      <c r="AJ274" t="s">
        <v>44</v>
      </c>
      <c r="AK274">
        <f t="shared" si="21"/>
        <v>25</v>
      </c>
      <c r="AL274">
        <v>25</v>
      </c>
      <c r="AM274">
        <v>10</v>
      </c>
      <c r="AN274">
        <v>7</v>
      </c>
      <c r="AO274">
        <v>4</v>
      </c>
    </row>
    <row r="275" spans="13:41" x14ac:dyDescent="0.3">
      <c r="M275" t="s">
        <v>105</v>
      </c>
      <c r="N275" t="s">
        <v>60</v>
      </c>
      <c r="O275" t="s">
        <v>64</v>
      </c>
      <c r="P275" t="s">
        <v>45</v>
      </c>
      <c r="Q275">
        <f t="shared" si="19"/>
        <v>4</v>
      </c>
      <c r="R275">
        <v>2</v>
      </c>
      <c r="S275">
        <v>2</v>
      </c>
      <c r="T275">
        <v>0</v>
      </c>
      <c r="Z275" s="77" t="s">
        <v>125</v>
      </c>
      <c r="AA275" t="s">
        <v>20</v>
      </c>
      <c r="AB275" t="s">
        <v>75</v>
      </c>
      <c r="AC275">
        <f t="shared" si="20"/>
        <v>0</v>
      </c>
      <c r="AD275">
        <v>0</v>
      </c>
      <c r="AE275">
        <v>0</v>
      </c>
      <c r="AF275">
        <v>0</v>
      </c>
      <c r="AH275" t="s">
        <v>106</v>
      </c>
      <c r="AI275" t="s">
        <v>26</v>
      </c>
      <c r="AJ275" t="s">
        <v>49</v>
      </c>
      <c r="AK275">
        <f t="shared" si="21"/>
        <v>13</v>
      </c>
      <c r="AL275">
        <v>13</v>
      </c>
      <c r="AM275">
        <v>5</v>
      </c>
      <c r="AN275">
        <v>3</v>
      </c>
      <c r="AO275">
        <v>1</v>
      </c>
    </row>
    <row r="276" spans="13:41" x14ac:dyDescent="0.3">
      <c r="M276" t="s">
        <v>105</v>
      </c>
      <c r="N276" t="s">
        <v>60</v>
      </c>
      <c r="O276" t="s">
        <v>67</v>
      </c>
      <c r="P276" t="s">
        <v>45</v>
      </c>
      <c r="Q276">
        <f t="shared" si="19"/>
        <v>2</v>
      </c>
      <c r="R276">
        <v>1</v>
      </c>
      <c r="S276">
        <v>1</v>
      </c>
      <c r="T276">
        <v>0</v>
      </c>
      <c r="Z276" s="77" t="s">
        <v>125</v>
      </c>
      <c r="AA276" t="s">
        <v>20</v>
      </c>
      <c r="AB276" t="s">
        <v>99</v>
      </c>
      <c r="AC276">
        <f t="shared" si="20"/>
        <v>0</v>
      </c>
      <c r="AD276">
        <v>0</v>
      </c>
      <c r="AE276">
        <v>0</v>
      </c>
      <c r="AF276">
        <v>0</v>
      </c>
      <c r="AH276" t="s">
        <v>106</v>
      </c>
      <c r="AI276" t="s">
        <v>26</v>
      </c>
      <c r="AJ276" t="s">
        <v>54</v>
      </c>
      <c r="AK276">
        <f t="shared" si="21"/>
        <v>6</v>
      </c>
      <c r="AL276">
        <v>6</v>
      </c>
      <c r="AM276">
        <v>3</v>
      </c>
      <c r="AN276">
        <v>1</v>
      </c>
      <c r="AO276">
        <v>0</v>
      </c>
    </row>
    <row r="277" spans="13:41" x14ac:dyDescent="0.3">
      <c r="M277" t="s">
        <v>105</v>
      </c>
      <c r="N277" t="s">
        <v>60</v>
      </c>
      <c r="O277" t="s">
        <v>52</v>
      </c>
      <c r="P277" t="s">
        <v>26</v>
      </c>
      <c r="Q277">
        <f t="shared" si="19"/>
        <v>18</v>
      </c>
      <c r="R277">
        <v>13</v>
      </c>
      <c r="S277">
        <v>5</v>
      </c>
      <c r="T277">
        <v>3</v>
      </c>
      <c r="Z277" s="77" t="s">
        <v>125</v>
      </c>
      <c r="AA277" t="s">
        <v>20</v>
      </c>
      <c r="AB277" t="s">
        <v>76</v>
      </c>
      <c r="AC277">
        <f t="shared" si="20"/>
        <v>0</v>
      </c>
      <c r="AE277">
        <v>8</v>
      </c>
      <c r="AF277">
        <v>5</v>
      </c>
      <c r="AH277" t="s">
        <v>106</v>
      </c>
      <c r="AI277" t="s">
        <v>26</v>
      </c>
      <c r="AJ277" t="s">
        <v>58</v>
      </c>
      <c r="AK277">
        <f t="shared" si="21"/>
        <v>50</v>
      </c>
      <c r="AL277">
        <v>50</v>
      </c>
      <c r="AM277">
        <v>20</v>
      </c>
      <c r="AN277">
        <v>13</v>
      </c>
      <c r="AO277">
        <v>7</v>
      </c>
    </row>
    <row r="278" spans="13:41" x14ac:dyDescent="0.3">
      <c r="M278" t="s">
        <v>105</v>
      </c>
      <c r="N278" t="s">
        <v>60</v>
      </c>
      <c r="O278" t="s">
        <v>56</v>
      </c>
      <c r="P278" t="s">
        <v>26</v>
      </c>
      <c r="Q278">
        <f t="shared" si="19"/>
        <v>14</v>
      </c>
      <c r="R278">
        <v>10</v>
      </c>
      <c r="S278">
        <v>4</v>
      </c>
      <c r="T278">
        <v>2</v>
      </c>
      <c r="Z278" s="77" t="s">
        <v>125</v>
      </c>
      <c r="AA278" t="s">
        <v>20</v>
      </c>
      <c r="AB278" t="s">
        <v>77</v>
      </c>
      <c r="AC278">
        <f t="shared" si="20"/>
        <v>0</v>
      </c>
      <c r="AD278">
        <v>0</v>
      </c>
      <c r="AE278">
        <v>10</v>
      </c>
      <c r="AF278">
        <v>7</v>
      </c>
      <c r="AH278" t="s">
        <v>106</v>
      </c>
      <c r="AI278" t="s">
        <v>26</v>
      </c>
      <c r="AJ278" t="s">
        <v>62</v>
      </c>
      <c r="AK278">
        <f t="shared" si="21"/>
        <v>25</v>
      </c>
      <c r="AL278">
        <v>25</v>
      </c>
      <c r="AM278">
        <v>10</v>
      </c>
      <c r="AN278">
        <v>7</v>
      </c>
      <c r="AO278">
        <v>4</v>
      </c>
    </row>
    <row r="279" spans="13:41" x14ac:dyDescent="0.3">
      <c r="M279" t="s">
        <v>105</v>
      </c>
      <c r="N279" t="s">
        <v>60</v>
      </c>
      <c r="O279" t="s">
        <v>61</v>
      </c>
      <c r="P279" t="s">
        <v>26</v>
      </c>
      <c r="Q279">
        <f t="shared" si="19"/>
        <v>11</v>
      </c>
      <c r="R279">
        <v>8</v>
      </c>
      <c r="S279">
        <v>3</v>
      </c>
      <c r="T279">
        <v>1</v>
      </c>
      <c r="Z279" s="77" t="s">
        <v>125</v>
      </c>
      <c r="AA279" t="s">
        <v>21</v>
      </c>
      <c r="AB279" t="s">
        <v>30</v>
      </c>
      <c r="AC279">
        <f t="shared" si="20"/>
        <v>2</v>
      </c>
      <c r="AD279">
        <v>2</v>
      </c>
      <c r="AE279">
        <v>0</v>
      </c>
      <c r="AF279">
        <v>0</v>
      </c>
      <c r="AH279" t="s">
        <v>106</v>
      </c>
      <c r="AI279" t="s">
        <v>26</v>
      </c>
      <c r="AJ279" t="s">
        <v>66</v>
      </c>
      <c r="AK279">
        <f t="shared" si="21"/>
        <v>13</v>
      </c>
      <c r="AL279">
        <v>13</v>
      </c>
      <c r="AM279">
        <v>5</v>
      </c>
      <c r="AN279">
        <v>3</v>
      </c>
      <c r="AO279">
        <v>1</v>
      </c>
    </row>
    <row r="280" spans="13:41" x14ac:dyDescent="0.3">
      <c r="M280" t="s">
        <v>105</v>
      </c>
      <c r="N280" t="s">
        <v>60</v>
      </c>
      <c r="O280" t="s">
        <v>64</v>
      </c>
      <c r="P280" t="s">
        <v>26</v>
      </c>
      <c r="Q280">
        <f t="shared" si="19"/>
        <v>7</v>
      </c>
      <c r="R280">
        <v>5</v>
      </c>
      <c r="S280">
        <v>2</v>
      </c>
      <c r="T280">
        <v>0</v>
      </c>
      <c r="Z280" s="77" t="s">
        <v>125</v>
      </c>
      <c r="AA280" t="s">
        <v>21</v>
      </c>
      <c r="AB280" t="s">
        <v>34</v>
      </c>
      <c r="AC280">
        <f t="shared" si="20"/>
        <v>3</v>
      </c>
      <c r="AD280">
        <v>3</v>
      </c>
      <c r="AE280">
        <v>0</v>
      </c>
      <c r="AF280">
        <v>0</v>
      </c>
      <c r="AH280" t="s">
        <v>106</v>
      </c>
      <c r="AI280" t="s">
        <v>26</v>
      </c>
      <c r="AJ280" t="s">
        <v>69</v>
      </c>
      <c r="AK280">
        <f t="shared" si="21"/>
        <v>60</v>
      </c>
      <c r="AL280">
        <v>60</v>
      </c>
      <c r="AM280">
        <v>30</v>
      </c>
      <c r="AN280">
        <v>20</v>
      </c>
      <c r="AO280">
        <v>10</v>
      </c>
    </row>
    <row r="281" spans="13:41" x14ac:dyDescent="0.3">
      <c r="M281" t="s">
        <v>105</v>
      </c>
      <c r="N281" t="s">
        <v>60</v>
      </c>
      <c r="O281" t="s">
        <v>67</v>
      </c>
      <c r="P281" t="s">
        <v>26</v>
      </c>
      <c r="Q281">
        <f t="shared" si="19"/>
        <v>4</v>
      </c>
      <c r="R281">
        <v>3</v>
      </c>
      <c r="S281">
        <v>1</v>
      </c>
      <c r="T281">
        <v>0</v>
      </c>
      <c r="Z281" s="77" t="s">
        <v>125</v>
      </c>
      <c r="AA281" t="s">
        <v>21</v>
      </c>
      <c r="AB281" t="s">
        <v>38</v>
      </c>
      <c r="AC281">
        <f t="shared" si="20"/>
        <v>0</v>
      </c>
      <c r="AD281">
        <v>0</v>
      </c>
      <c r="AE281">
        <v>15</v>
      </c>
      <c r="AF281">
        <v>10</v>
      </c>
      <c r="AH281" t="s">
        <v>106</v>
      </c>
      <c r="AI281" t="s">
        <v>26</v>
      </c>
      <c r="AJ281" t="s">
        <v>71</v>
      </c>
      <c r="AK281">
        <f t="shared" si="21"/>
        <v>30</v>
      </c>
      <c r="AL281">
        <v>30</v>
      </c>
      <c r="AM281">
        <v>15</v>
      </c>
      <c r="AN281">
        <v>10</v>
      </c>
      <c r="AO281">
        <v>5</v>
      </c>
    </row>
    <row r="282" spans="13:41" x14ac:dyDescent="0.3">
      <c r="M282" t="s">
        <v>105</v>
      </c>
      <c r="N282" t="s">
        <v>60</v>
      </c>
      <c r="O282" t="s">
        <v>52</v>
      </c>
      <c r="P282" t="s">
        <v>95</v>
      </c>
      <c r="Q282">
        <f t="shared" si="19"/>
        <v>30</v>
      </c>
      <c r="R282">
        <v>25</v>
      </c>
      <c r="S282">
        <v>5</v>
      </c>
      <c r="T282">
        <v>3</v>
      </c>
      <c r="Z282" s="77" t="s">
        <v>125</v>
      </c>
      <c r="AA282" t="s">
        <v>21</v>
      </c>
      <c r="AB282" t="s">
        <v>43</v>
      </c>
      <c r="AC282">
        <f t="shared" si="20"/>
        <v>0</v>
      </c>
      <c r="AD282">
        <v>0</v>
      </c>
      <c r="AE282">
        <v>15</v>
      </c>
      <c r="AF282">
        <v>10</v>
      </c>
      <c r="AH282" t="s">
        <v>106</v>
      </c>
      <c r="AI282" t="s">
        <v>26</v>
      </c>
      <c r="AJ282" t="s">
        <v>74</v>
      </c>
      <c r="AK282">
        <f t="shared" si="21"/>
        <v>15</v>
      </c>
      <c r="AL282">
        <v>15</v>
      </c>
      <c r="AM282">
        <v>10</v>
      </c>
      <c r="AN282">
        <v>7</v>
      </c>
      <c r="AO282">
        <v>4</v>
      </c>
    </row>
    <row r="283" spans="13:41" x14ac:dyDescent="0.3">
      <c r="M283" t="s">
        <v>105</v>
      </c>
      <c r="N283" t="s">
        <v>60</v>
      </c>
      <c r="O283" t="s">
        <v>56</v>
      </c>
      <c r="P283" t="s">
        <v>95</v>
      </c>
      <c r="Q283">
        <f t="shared" si="19"/>
        <v>24</v>
      </c>
      <c r="R283">
        <v>20</v>
      </c>
      <c r="S283">
        <v>4</v>
      </c>
      <c r="T283">
        <v>2</v>
      </c>
      <c r="Z283" s="77" t="s">
        <v>125</v>
      </c>
      <c r="AA283" t="s">
        <v>21</v>
      </c>
      <c r="AB283" t="s">
        <v>48</v>
      </c>
      <c r="AC283">
        <f t="shared" si="20"/>
        <v>0</v>
      </c>
      <c r="AD283">
        <v>0</v>
      </c>
      <c r="AE283">
        <v>8</v>
      </c>
      <c r="AF283">
        <v>5</v>
      </c>
      <c r="AH283" t="s">
        <v>106</v>
      </c>
      <c r="AI283" t="s">
        <v>95</v>
      </c>
      <c r="AJ283" s="59" t="s">
        <v>126</v>
      </c>
      <c r="AK283">
        <f t="shared" si="21"/>
        <v>40</v>
      </c>
      <c r="AL283">
        <v>40</v>
      </c>
      <c r="AM283">
        <v>15</v>
      </c>
      <c r="AN283">
        <v>10</v>
      </c>
      <c r="AO283">
        <v>5</v>
      </c>
    </row>
    <row r="284" spans="13:41" x14ac:dyDescent="0.3">
      <c r="M284" t="s">
        <v>105</v>
      </c>
      <c r="N284" t="s">
        <v>60</v>
      </c>
      <c r="O284" t="s">
        <v>61</v>
      </c>
      <c r="P284" t="s">
        <v>95</v>
      </c>
      <c r="Q284">
        <f t="shared" si="19"/>
        <v>18</v>
      </c>
      <c r="R284">
        <v>15</v>
      </c>
      <c r="S284">
        <v>3</v>
      </c>
      <c r="T284">
        <v>1</v>
      </c>
      <c r="Z284" s="77" t="s">
        <v>125</v>
      </c>
      <c r="AA284" t="s">
        <v>21</v>
      </c>
      <c r="AB284" t="s">
        <v>53</v>
      </c>
      <c r="AC284">
        <f t="shared" si="20"/>
        <v>0</v>
      </c>
      <c r="AD284">
        <v>0</v>
      </c>
      <c r="AE284">
        <v>20</v>
      </c>
      <c r="AF284">
        <v>13</v>
      </c>
      <c r="AH284" t="s">
        <v>106</v>
      </c>
      <c r="AI284" t="s">
        <v>95</v>
      </c>
      <c r="AJ284" t="s">
        <v>127</v>
      </c>
      <c r="AK284">
        <f t="shared" si="21"/>
        <v>40</v>
      </c>
      <c r="AL284">
        <v>40</v>
      </c>
      <c r="AM284">
        <v>15</v>
      </c>
      <c r="AN284">
        <v>10</v>
      </c>
      <c r="AO284">
        <v>5</v>
      </c>
    </row>
    <row r="285" spans="13:41" x14ac:dyDescent="0.3">
      <c r="M285" t="s">
        <v>105</v>
      </c>
      <c r="N285" t="s">
        <v>60</v>
      </c>
      <c r="O285" t="s">
        <v>64</v>
      </c>
      <c r="P285" t="s">
        <v>95</v>
      </c>
      <c r="Q285">
        <f t="shared" si="19"/>
        <v>12</v>
      </c>
      <c r="R285">
        <v>10</v>
      </c>
      <c r="S285">
        <v>2</v>
      </c>
      <c r="T285">
        <v>0</v>
      </c>
      <c r="Z285" s="77" t="s">
        <v>125</v>
      </c>
      <c r="AA285" t="s">
        <v>21</v>
      </c>
      <c r="AB285" t="s">
        <v>57</v>
      </c>
      <c r="AC285">
        <f t="shared" si="20"/>
        <v>0</v>
      </c>
      <c r="AD285">
        <v>0</v>
      </c>
      <c r="AE285">
        <v>10</v>
      </c>
      <c r="AF285">
        <v>7</v>
      </c>
      <c r="AH285" t="s">
        <v>106</v>
      </c>
      <c r="AI285" t="s">
        <v>95</v>
      </c>
      <c r="AJ285" t="s">
        <v>128</v>
      </c>
      <c r="AK285">
        <f t="shared" si="21"/>
        <v>40</v>
      </c>
      <c r="AL285">
        <v>40</v>
      </c>
      <c r="AM285">
        <v>10</v>
      </c>
      <c r="AN285">
        <v>7</v>
      </c>
      <c r="AO285">
        <v>4</v>
      </c>
    </row>
    <row r="286" spans="13:41" x14ac:dyDescent="0.3">
      <c r="M286" t="s">
        <v>105</v>
      </c>
      <c r="N286" t="s">
        <v>60</v>
      </c>
      <c r="O286" t="s">
        <v>67</v>
      </c>
      <c r="P286" t="s">
        <v>95</v>
      </c>
      <c r="Q286">
        <f t="shared" si="19"/>
        <v>6</v>
      </c>
      <c r="R286">
        <v>5</v>
      </c>
      <c r="S286">
        <v>1</v>
      </c>
      <c r="T286">
        <v>0</v>
      </c>
      <c r="Z286" s="77" t="s">
        <v>125</v>
      </c>
      <c r="AA286" t="s">
        <v>21</v>
      </c>
      <c r="AB286" t="s">
        <v>98</v>
      </c>
      <c r="AC286">
        <f t="shared" si="20"/>
        <v>0</v>
      </c>
      <c r="AD286">
        <v>0</v>
      </c>
      <c r="AE286">
        <v>10</v>
      </c>
      <c r="AF286">
        <v>7</v>
      </c>
      <c r="AH286" t="s">
        <v>106</v>
      </c>
      <c r="AI286" t="s">
        <v>95</v>
      </c>
      <c r="AJ286" t="s">
        <v>44</v>
      </c>
      <c r="AK286">
        <f t="shared" si="21"/>
        <v>40</v>
      </c>
      <c r="AL286">
        <v>40</v>
      </c>
      <c r="AM286">
        <v>10</v>
      </c>
      <c r="AN286">
        <v>7</v>
      </c>
      <c r="AO286">
        <v>4</v>
      </c>
    </row>
    <row r="287" spans="13:41" x14ac:dyDescent="0.3">
      <c r="M287" t="s">
        <v>105</v>
      </c>
      <c r="N287" t="s">
        <v>55</v>
      </c>
      <c r="O287" t="s">
        <v>52</v>
      </c>
      <c r="P287" t="s">
        <v>20</v>
      </c>
      <c r="Q287">
        <f t="shared" si="19"/>
        <v>3</v>
      </c>
      <c r="R287">
        <v>3</v>
      </c>
      <c r="Z287" s="77" t="s">
        <v>125</v>
      </c>
      <c r="AA287" t="s">
        <v>21</v>
      </c>
      <c r="AB287" t="s">
        <v>65</v>
      </c>
      <c r="AC287">
        <f t="shared" si="20"/>
        <v>0</v>
      </c>
      <c r="AD287">
        <v>0</v>
      </c>
      <c r="AE287">
        <v>8</v>
      </c>
      <c r="AF287">
        <v>5</v>
      </c>
      <c r="AH287" t="s">
        <v>106</v>
      </c>
      <c r="AI287" t="s">
        <v>95</v>
      </c>
      <c r="AJ287" t="s">
        <v>49</v>
      </c>
      <c r="AK287">
        <f t="shared" si="21"/>
        <v>25</v>
      </c>
      <c r="AL287">
        <v>25</v>
      </c>
      <c r="AM287">
        <v>5</v>
      </c>
      <c r="AN287">
        <v>3</v>
      </c>
      <c r="AO287">
        <v>1</v>
      </c>
    </row>
    <row r="288" spans="13:41" x14ac:dyDescent="0.3">
      <c r="M288" t="s">
        <v>105</v>
      </c>
      <c r="N288" t="s">
        <v>55</v>
      </c>
      <c r="O288" t="s">
        <v>56</v>
      </c>
      <c r="P288" t="s">
        <v>20</v>
      </c>
      <c r="Q288">
        <f t="shared" si="19"/>
        <v>2</v>
      </c>
      <c r="R288">
        <v>2</v>
      </c>
      <c r="Z288" s="77" t="s">
        <v>125</v>
      </c>
      <c r="AA288" t="s">
        <v>21</v>
      </c>
      <c r="AB288" t="s">
        <v>68</v>
      </c>
      <c r="AC288">
        <f t="shared" si="20"/>
        <v>0</v>
      </c>
      <c r="AD288">
        <v>0</v>
      </c>
      <c r="AE288">
        <v>8</v>
      </c>
      <c r="AF288">
        <v>5</v>
      </c>
      <c r="AH288" t="s">
        <v>106</v>
      </c>
      <c r="AI288" t="s">
        <v>95</v>
      </c>
      <c r="AJ288" t="s">
        <v>54</v>
      </c>
      <c r="AK288">
        <f t="shared" si="21"/>
        <v>15</v>
      </c>
      <c r="AL288">
        <v>15</v>
      </c>
      <c r="AM288">
        <v>3</v>
      </c>
      <c r="AN288">
        <v>1</v>
      </c>
      <c r="AO288">
        <v>0</v>
      </c>
    </row>
    <row r="289" spans="13:41" x14ac:dyDescent="0.3">
      <c r="M289" t="s">
        <v>105</v>
      </c>
      <c r="N289" t="s">
        <v>55</v>
      </c>
      <c r="O289" t="s">
        <v>61</v>
      </c>
      <c r="P289" t="s">
        <v>20</v>
      </c>
      <c r="Q289">
        <f t="shared" si="19"/>
        <v>1</v>
      </c>
      <c r="R289">
        <v>1</v>
      </c>
      <c r="Z289" s="77" t="s">
        <v>125</v>
      </c>
      <c r="AA289" t="s">
        <v>21</v>
      </c>
      <c r="AB289" t="s">
        <v>70</v>
      </c>
      <c r="AC289">
        <f t="shared" si="20"/>
        <v>0</v>
      </c>
      <c r="AD289">
        <v>0</v>
      </c>
      <c r="AE289">
        <v>20</v>
      </c>
      <c r="AF289">
        <v>13</v>
      </c>
      <c r="AH289" t="s">
        <v>106</v>
      </c>
      <c r="AI289" t="s">
        <v>95</v>
      </c>
      <c r="AJ289" t="s">
        <v>58</v>
      </c>
      <c r="AK289">
        <f t="shared" si="21"/>
        <v>100</v>
      </c>
      <c r="AL289">
        <v>100</v>
      </c>
      <c r="AM289">
        <v>20</v>
      </c>
      <c r="AN289">
        <v>13</v>
      </c>
      <c r="AO289">
        <v>7</v>
      </c>
    </row>
    <row r="290" spans="13:41" x14ac:dyDescent="0.3">
      <c r="M290" t="s">
        <v>105</v>
      </c>
      <c r="N290" t="s">
        <v>55</v>
      </c>
      <c r="O290" t="s">
        <v>64</v>
      </c>
      <c r="P290" t="s">
        <v>20</v>
      </c>
      <c r="Q290">
        <f t="shared" si="19"/>
        <v>0</v>
      </c>
      <c r="R290">
        <v>0</v>
      </c>
      <c r="Z290" s="77" t="s">
        <v>125</v>
      </c>
      <c r="AA290" t="s">
        <v>21</v>
      </c>
      <c r="AB290" t="s">
        <v>73</v>
      </c>
      <c r="AC290">
        <f t="shared" si="20"/>
        <v>0</v>
      </c>
      <c r="AD290">
        <v>0</v>
      </c>
      <c r="AE290">
        <v>20</v>
      </c>
      <c r="AF290">
        <v>13</v>
      </c>
      <c r="AH290" t="s">
        <v>106</v>
      </c>
      <c r="AI290" t="s">
        <v>95</v>
      </c>
      <c r="AJ290" t="s">
        <v>62</v>
      </c>
      <c r="AK290">
        <f t="shared" si="21"/>
        <v>50</v>
      </c>
      <c r="AL290">
        <v>50</v>
      </c>
      <c r="AM290">
        <v>10</v>
      </c>
      <c r="AN290">
        <v>7</v>
      </c>
      <c r="AO290">
        <v>4</v>
      </c>
    </row>
    <row r="291" spans="13:41" x14ac:dyDescent="0.3">
      <c r="M291" t="s">
        <v>105</v>
      </c>
      <c r="N291" t="s">
        <v>55</v>
      </c>
      <c r="O291" t="s">
        <v>67</v>
      </c>
      <c r="P291" t="s">
        <v>20</v>
      </c>
      <c r="Q291">
        <f t="shared" si="19"/>
        <v>0</v>
      </c>
      <c r="R291">
        <v>0</v>
      </c>
      <c r="Z291" s="77" t="s">
        <v>125</v>
      </c>
      <c r="AA291" t="s">
        <v>21</v>
      </c>
      <c r="AB291" t="s">
        <v>75</v>
      </c>
      <c r="AC291">
        <f t="shared" si="20"/>
        <v>0</v>
      </c>
      <c r="AD291">
        <v>0</v>
      </c>
      <c r="AE291">
        <v>0</v>
      </c>
      <c r="AF291">
        <v>0</v>
      </c>
      <c r="AH291" t="s">
        <v>106</v>
      </c>
      <c r="AI291" t="s">
        <v>95</v>
      </c>
      <c r="AJ291" t="s">
        <v>66</v>
      </c>
      <c r="AK291">
        <f t="shared" si="21"/>
        <v>25</v>
      </c>
      <c r="AL291">
        <v>25</v>
      </c>
      <c r="AM291">
        <v>5</v>
      </c>
      <c r="AN291">
        <v>3</v>
      </c>
      <c r="AO291">
        <v>1</v>
      </c>
    </row>
    <row r="292" spans="13:41" x14ac:dyDescent="0.3">
      <c r="M292" t="s">
        <v>105</v>
      </c>
      <c r="N292" t="s">
        <v>55</v>
      </c>
      <c r="O292" t="s">
        <v>52</v>
      </c>
      <c r="P292" t="s">
        <v>21</v>
      </c>
      <c r="Q292">
        <f t="shared" si="19"/>
        <v>3</v>
      </c>
      <c r="R292">
        <v>3</v>
      </c>
      <c r="Z292" s="77" t="s">
        <v>125</v>
      </c>
      <c r="AA292" t="s">
        <v>21</v>
      </c>
      <c r="AB292" t="s">
        <v>99</v>
      </c>
      <c r="AC292">
        <f t="shared" si="20"/>
        <v>0</v>
      </c>
      <c r="AD292">
        <v>0</v>
      </c>
      <c r="AE292">
        <v>0</v>
      </c>
      <c r="AF292">
        <v>0</v>
      </c>
      <c r="AH292" t="s">
        <v>106</v>
      </c>
      <c r="AI292" t="s">
        <v>95</v>
      </c>
      <c r="AJ292" t="s">
        <v>69</v>
      </c>
      <c r="AK292">
        <f t="shared" si="21"/>
        <v>100</v>
      </c>
      <c r="AL292">
        <v>100</v>
      </c>
      <c r="AM292">
        <v>30</v>
      </c>
      <c r="AN292">
        <v>20</v>
      </c>
      <c r="AO292">
        <v>10</v>
      </c>
    </row>
    <row r="293" spans="13:41" x14ac:dyDescent="0.3">
      <c r="M293" t="s">
        <v>105</v>
      </c>
      <c r="N293" t="s">
        <v>55</v>
      </c>
      <c r="O293" t="s">
        <v>56</v>
      </c>
      <c r="P293" t="s">
        <v>21</v>
      </c>
      <c r="Q293">
        <f t="shared" si="19"/>
        <v>2</v>
      </c>
      <c r="R293">
        <v>2</v>
      </c>
      <c r="Z293" s="77" t="s">
        <v>125</v>
      </c>
      <c r="AA293" t="s">
        <v>21</v>
      </c>
      <c r="AB293" t="s">
        <v>76</v>
      </c>
      <c r="AC293">
        <f t="shared" si="20"/>
        <v>0</v>
      </c>
      <c r="AE293">
        <v>8</v>
      </c>
      <c r="AF293">
        <v>5</v>
      </c>
      <c r="AH293" t="s">
        <v>106</v>
      </c>
      <c r="AI293" t="s">
        <v>95</v>
      </c>
      <c r="AJ293" t="s">
        <v>71</v>
      </c>
      <c r="AK293">
        <f t="shared" si="21"/>
        <v>80</v>
      </c>
      <c r="AL293">
        <v>80</v>
      </c>
      <c r="AM293">
        <v>15</v>
      </c>
      <c r="AN293">
        <v>10</v>
      </c>
      <c r="AO293">
        <v>5</v>
      </c>
    </row>
    <row r="294" spans="13:41" x14ac:dyDescent="0.3">
      <c r="M294" t="s">
        <v>105</v>
      </c>
      <c r="N294" t="s">
        <v>55</v>
      </c>
      <c r="O294" t="s">
        <v>61</v>
      </c>
      <c r="P294" t="s">
        <v>21</v>
      </c>
      <c r="Q294">
        <f t="shared" si="19"/>
        <v>1</v>
      </c>
      <c r="R294">
        <v>1</v>
      </c>
      <c r="Z294" s="77" t="s">
        <v>125</v>
      </c>
      <c r="AA294" t="s">
        <v>21</v>
      </c>
      <c r="AB294" t="s">
        <v>77</v>
      </c>
      <c r="AC294">
        <f t="shared" si="20"/>
        <v>0</v>
      </c>
      <c r="AD294">
        <v>0</v>
      </c>
      <c r="AE294">
        <v>10</v>
      </c>
      <c r="AF294">
        <v>7</v>
      </c>
      <c r="AH294" t="s">
        <v>106</v>
      </c>
      <c r="AI294" t="s">
        <v>95</v>
      </c>
      <c r="AJ294" t="s">
        <v>74</v>
      </c>
      <c r="AK294">
        <f t="shared" si="21"/>
        <v>60</v>
      </c>
      <c r="AL294">
        <v>60</v>
      </c>
      <c r="AM294">
        <v>10</v>
      </c>
      <c r="AN294">
        <v>7</v>
      </c>
      <c r="AO294">
        <v>4</v>
      </c>
    </row>
    <row r="295" spans="13:41" x14ac:dyDescent="0.3">
      <c r="M295" t="s">
        <v>105</v>
      </c>
      <c r="N295" t="s">
        <v>55</v>
      </c>
      <c r="O295" t="s">
        <v>64</v>
      </c>
      <c r="P295" t="s">
        <v>21</v>
      </c>
      <c r="Q295">
        <f t="shared" si="19"/>
        <v>0</v>
      </c>
      <c r="R295">
        <v>0</v>
      </c>
      <c r="Z295" s="77" t="s">
        <v>125</v>
      </c>
      <c r="AA295" t="s">
        <v>22</v>
      </c>
      <c r="AB295" t="s">
        <v>30</v>
      </c>
      <c r="AC295">
        <f t="shared" si="20"/>
        <v>0</v>
      </c>
      <c r="AD295">
        <v>0</v>
      </c>
      <c r="AE295">
        <v>0</v>
      </c>
      <c r="AF295">
        <v>0</v>
      </c>
      <c r="AG295">
        <v>0</v>
      </c>
      <c r="AH295" s="77" t="s">
        <v>105</v>
      </c>
      <c r="AI295" t="s">
        <v>20</v>
      </c>
      <c r="AJ295" s="59" t="s">
        <v>129</v>
      </c>
      <c r="AK295">
        <f t="shared" ref="AK295:AK310" si="22">AL295+AM295</f>
        <v>2</v>
      </c>
      <c r="AL295">
        <v>2</v>
      </c>
    </row>
    <row r="296" spans="13:41" x14ac:dyDescent="0.3">
      <c r="M296" t="s">
        <v>105</v>
      </c>
      <c r="N296" t="s">
        <v>55</v>
      </c>
      <c r="O296" t="s">
        <v>67</v>
      </c>
      <c r="P296" t="s">
        <v>21</v>
      </c>
      <c r="Q296">
        <f t="shared" si="19"/>
        <v>0</v>
      </c>
      <c r="R296">
        <v>0</v>
      </c>
      <c r="Z296" s="77" t="s">
        <v>125</v>
      </c>
      <c r="AA296" t="s">
        <v>22</v>
      </c>
      <c r="AB296" t="s">
        <v>34</v>
      </c>
      <c r="AC296">
        <f t="shared" si="20"/>
        <v>0</v>
      </c>
      <c r="AD296">
        <v>0</v>
      </c>
      <c r="AE296">
        <v>0</v>
      </c>
      <c r="AF296">
        <v>0</v>
      </c>
      <c r="AG296">
        <v>0</v>
      </c>
      <c r="AH296" s="77" t="s">
        <v>105</v>
      </c>
      <c r="AI296" t="s">
        <v>21</v>
      </c>
      <c r="AJ296" s="59" t="s">
        <v>129</v>
      </c>
      <c r="AK296">
        <f t="shared" si="22"/>
        <v>2</v>
      </c>
      <c r="AL296">
        <v>2</v>
      </c>
    </row>
    <row r="297" spans="13:41" x14ac:dyDescent="0.3">
      <c r="M297" t="s">
        <v>105</v>
      </c>
      <c r="N297" t="s">
        <v>55</v>
      </c>
      <c r="O297" t="s">
        <v>52</v>
      </c>
      <c r="P297" t="s">
        <v>22</v>
      </c>
      <c r="Q297">
        <f t="shared" si="19"/>
        <v>9</v>
      </c>
      <c r="R297">
        <v>4</v>
      </c>
      <c r="S297">
        <v>5</v>
      </c>
      <c r="T297">
        <v>3</v>
      </c>
      <c r="Z297" s="77" t="s">
        <v>125</v>
      </c>
      <c r="AA297" t="s">
        <v>22</v>
      </c>
      <c r="AB297" t="s">
        <v>38</v>
      </c>
      <c r="AC297">
        <f t="shared" si="20"/>
        <v>15</v>
      </c>
      <c r="AD297">
        <v>10</v>
      </c>
      <c r="AE297">
        <v>15</v>
      </c>
      <c r="AF297">
        <v>10</v>
      </c>
      <c r="AG297">
        <v>5</v>
      </c>
      <c r="AH297" s="77" t="s">
        <v>105</v>
      </c>
      <c r="AI297" t="s">
        <v>22</v>
      </c>
      <c r="AJ297" s="59" t="s">
        <v>129</v>
      </c>
      <c r="AK297">
        <f t="shared" si="22"/>
        <v>13</v>
      </c>
      <c r="AL297">
        <v>3</v>
      </c>
      <c r="AM297">
        <v>10</v>
      </c>
      <c r="AN297">
        <v>5</v>
      </c>
      <c r="AO297">
        <v>3</v>
      </c>
    </row>
    <row r="298" spans="13:41" x14ac:dyDescent="0.3">
      <c r="M298" t="s">
        <v>105</v>
      </c>
      <c r="N298" t="s">
        <v>55</v>
      </c>
      <c r="O298" t="s">
        <v>56</v>
      </c>
      <c r="P298" t="s">
        <v>22</v>
      </c>
      <c r="Q298">
        <f t="shared" si="19"/>
        <v>7</v>
      </c>
      <c r="R298">
        <v>3</v>
      </c>
      <c r="S298">
        <v>4</v>
      </c>
      <c r="T298">
        <v>2</v>
      </c>
      <c r="Z298" s="77" t="s">
        <v>125</v>
      </c>
      <c r="AA298" t="s">
        <v>22</v>
      </c>
      <c r="AB298" t="s">
        <v>43</v>
      </c>
      <c r="AC298">
        <f t="shared" si="20"/>
        <v>15</v>
      </c>
      <c r="AD298">
        <v>10</v>
      </c>
      <c r="AE298">
        <v>15</v>
      </c>
      <c r="AF298">
        <v>10</v>
      </c>
      <c r="AG298">
        <v>5</v>
      </c>
      <c r="AH298" s="77" t="s">
        <v>105</v>
      </c>
      <c r="AI298" t="s">
        <v>23</v>
      </c>
      <c r="AJ298" s="59" t="s">
        <v>129</v>
      </c>
      <c r="AK298">
        <f t="shared" si="22"/>
        <v>10</v>
      </c>
      <c r="AL298">
        <v>0</v>
      </c>
      <c r="AM298">
        <v>10</v>
      </c>
      <c r="AN298">
        <v>5</v>
      </c>
      <c r="AO298">
        <v>3</v>
      </c>
    </row>
    <row r="299" spans="13:41" x14ac:dyDescent="0.3">
      <c r="M299" t="s">
        <v>105</v>
      </c>
      <c r="N299" t="s">
        <v>55</v>
      </c>
      <c r="O299" t="s">
        <v>61</v>
      </c>
      <c r="P299" t="s">
        <v>22</v>
      </c>
      <c r="Q299">
        <f t="shared" si="19"/>
        <v>5</v>
      </c>
      <c r="R299">
        <v>2</v>
      </c>
      <c r="S299">
        <v>3</v>
      </c>
      <c r="T299">
        <v>1</v>
      </c>
      <c r="Z299" s="77" t="s">
        <v>125</v>
      </c>
      <c r="AA299" t="s">
        <v>22</v>
      </c>
      <c r="AB299" t="s">
        <v>48</v>
      </c>
      <c r="AC299">
        <f t="shared" si="20"/>
        <v>7</v>
      </c>
      <c r="AD299">
        <v>5</v>
      </c>
      <c r="AE299">
        <v>8</v>
      </c>
      <c r="AF299">
        <v>5</v>
      </c>
      <c r="AG299">
        <v>2</v>
      </c>
      <c r="AH299" s="77" t="s">
        <v>105</v>
      </c>
      <c r="AI299" t="s">
        <v>24</v>
      </c>
      <c r="AJ299" s="59" t="s">
        <v>129</v>
      </c>
      <c r="AK299">
        <f t="shared" si="22"/>
        <v>10</v>
      </c>
      <c r="AL299">
        <v>0</v>
      </c>
      <c r="AM299">
        <v>10</v>
      </c>
      <c r="AN299">
        <v>5</v>
      </c>
      <c r="AO299">
        <v>3</v>
      </c>
    </row>
    <row r="300" spans="13:41" x14ac:dyDescent="0.3">
      <c r="M300" t="s">
        <v>105</v>
      </c>
      <c r="N300" t="s">
        <v>55</v>
      </c>
      <c r="O300" t="s">
        <v>64</v>
      </c>
      <c r="P300" t="s">
        <v>22</v>
      </c>
      <c r="Q300">
        <f t="shared" si="19"/>
        <v>3</v>
      </c>
      <c r="R300">
        <v>1</v>
      </c>
      <c r="S300">
        <v>2</v>
      </c>
      <c r="T300">
        <v>0</v>
      </c>
      <c r="Z300" s="77" t="s">
        <v>125</v>
      </c>
      <c r="AA300" t="s">
        <v>22</v>
      </c>
      <c r="AB300" t="s">
        <v>53</v>
      </c>
      <c r="AC300">
        <f t="shared" si="20"/>
        <v>6</v>
      </c>
      <c r="AD300">
        <v>0</v>
      </c>
      <c r="AE300">
        <v>20</v>
      </c>
      <c r="AF300">
        <v>13</v>
      </c>
      <c r="AG300">
        <v>6</v>
      </c>
      <c r="AH300" s="77" t="s">
        <v>105</v>
      </c>
      <c r="AI300" t="s">
        <v>45</v>
      </c>
      <c r="AJ300" s="59" t="s">
        <v>129</v>
      </c>
      <c r="AK300">
        <f t="shared" si="22"/>
        <v>20</v>
      </c>
      <c r="AL300">
        <v>10</v>
      </c>
      <c r="AM300">
        <v>10</v>
      </c>
      <c r="AN300">
        <v>5</v>
      </c>
      <c r="AO300">
        <v>3</v>
      </c>
    </row>
    <row r="301" spans="13:41" x14ac:dyDescent="0.3">
      <c r="M301" t="s">
        <v>105</v>
      </c>
      <c r="N301" t="s">
        <v>55</v>
      </c>
      <c r="O301" t="s">
        <v>67</v>
      </c>
      <c r="P301" t="s">
        <v>22</v>
      </c>
      <c r="Q301">
        <f t="shared" si="19"/>
        <v>1</v>
      </c>
      <c r="R301">
        <v>0</v>
      </c>
      <c r="S301">
        <v>1</v>
      </c>
      <c r="T301">
        <v>0</v>
      </c>
      <c r="Z301" s="77" t="s">
        <v>125</v>
      </c>
      <c r="AA301" t="s">
        <v>22</v>
      </c>
      <c r="AB301" t="s">
        <v>57</v>
      </c>
      <c r="AC301">
        <f t="shared" si="20"/>
        <v>4</v>
      </c>
      <c r="AD301">
        <v>0</v>
      </c>
      <c r="AE301">
        <v>10</v>
      </c>
      <c r="AF301">
        <v>7</v>
      </c>
      <c r="AG301">
        <v>4</v>
      </c>
      <c r="AH301" s="77" t="s">
        <v>105</v>
      </c>
      <c r="AI301" t="s">
        <v>26</v>
      </c>
      <c r="AJ301" s="59" t="s">
        <v>129</v>
      </c>
      <c r="AK301">
        <f t="shared" si="22"/>
        <v>25</v>
      </c>
      <c r="AL301">
        <v>15</v>
      </c>
      <c r="AM301">
        <v>10</v>
      </c>
      <c r="AN301">
        <v>5</v>
      </c>
      <c r="AO301">
        <v>3</v>
      </c>
    </row>
    <row r="302" spans="13:41" x14ac:dyDescent="0.3">
      <c r="M302" t="s">
        <v>105</v>
      </c>
      <c r="N302" t="s">
        <v>55</v>
      </c>
      <c r="O302" t="s">
        <v>52</v>
      </c>
      <c r="P302" t="s">
        <v>23</v>
      </c>
      <c r="Q302">
        <f t="shared" si="19"/>
        <v>10</v>
      </c>
      <c r="R302">
        <v>5</v>
      </c>
      <c r="S302">
        <v>5</v>
      </c>
      <c r="T302">
        <v>3</v>
      </c>
      <c r="Z302" s="77" t="s">
        <v>125</v>
      </c>
      <c r="AA302" t="s">
        <v>22</v>
      </c>
      <c r="AB302" t="s">
        <v>98</v>
      </c>
      <c r="AC302">
        <f t="shared" si="20"/>
        <v>14</v>
      </c>
      <c r="AD302">
        <v>10</v>
      </c>
      <c r="AE302">
        <v>10</v>
      </c>
      <c r="AF302">
        <v>7</v>
      </c>
      <c r="AG302">
        <v>4</v>
      </c>
      <c r="AH302" s="77" t="s">
        <v>105</v>
      </c>
      <c r="AI302" t="s">
        <v>95</v>
      </c>
      <c r="AJ302" s="59" t="s">
        <v>129</v>
      </c>
      <c r="AK302">
        <f t="shared" si="22"/>
        <v>35</v>
      </c>
      <c r="AL302">
        <v>25</v>
      </c>
      <c r="AM302">
        <v>10</v>
      </c>
      <c r="AN302">
        <v>5</v>
      </c>
      <c r="AO302">
        <v>3</v>
      </c>
    </row>
    <row r="303" spans="13:41" x14ac:dyDescent="0.3">
      <c r="M303" t="s">
        <v>105</v>
      </c>
      <c r="N303" t="s">
        <v>55</v>
      </c>
      <c r="O303" t="s">
        <v>56</v>
      </c>
      <c r="P303" t="s">
        <v>23</v>
      </c>
      <c r="Q303">
        <f t="shared" si="19"/>
        <v>8</v>
      </c>
      <c r="R303">
        <v>4</v>
      </c>
      <c r="S303">
        <v>4</v>
      </c>
      <c r="T303">
        <v>2</v>
      </c>
      <c r="Z303" s="77" t="s">
        <v>125</v>
      </c>
      <c r="AA303" t="s">
        <v>22</v>
      </c>
      <c r="AB303" t="s">
        <v>65</v>
      </c>
      <c r="AC303">
        <f t="shared" si="20"/>
        <v>7</v>
      </c>
      <c r="AD303">
        <v>5</v>
      </c>
      <c r="AE303">
        <v>8</v>
      </c>
      <c r="AF303">
        <v>5</v>
      </c>
      <c r="AG303">
        <v>2</v>
      </c>
      <c r="AH303" s="77" t="s">
        <v>105</v>
      </c>
      <c r="AI303" t="s">
        <v>20</v>
      </c>
      <c r="AJ303" s="59" t="s">
        <v>132</v>
      </c>
      <c r="AK303">
        <f t="shared" si="22"/>
        <v>1</v>
      </c>
      <c r="AL303">
        <v>1</v>
      </c>
    </row>
    <row r="304" spans="13:41" x14ac:dyDescent="0.3">
      <c r="M304" t="s">
        <v>105</v>
      </c>
      <c r="N304" t="s">
        <v>55</v>
      </c>
      <c r="O304" t="s">
        <v>61</v>
      </c>
      <c r="P304" t="s">
        <v>23</v>
      </c>
      <c r="Q304">
        <f t="shared" si="19"/>
        <v>6</v>
      </c>
      <c r="R304">
        <v>3</v>
      </c>
      <c r="S304">
        <v>3</v>
      </c>
      <c r="T304">
        <v>1</v>
      </c>
      <c r="Z304" s="77" t="s">
        <v>125</v>
      </c>
      <c r="AA304" t="s">
        <v>22</v>
      </c>
      <c r="AB304" t="s">
        <v>68</v>
      </c>
      <c r="AC304">
        <f t="shared" si="20"/>
        <v>7</v>
      </c>
      <c r="AD304">
        <v>5</v>
      </c>
      <c r="AE304">
        <v>8</v>
      </c>
      <c r="AF304">
        <v>5</v>
      </c>
      <c r="AG304">
        <v>2</v>
      </c>
      <c r="AH304" s="77" t="s">
        <v>105</v>
      </c>
      <c r="AI304" t="s">
        <v>21</v>
      </c>
      <c r="AJ304" s="59" t="s">
        <v>132</v>
      </c>
      <c r="AK304">
        <f t="shared" si="22"/>
        <v>1</v>
      </c>
      <c r="AL304">
        <v>1</v>
      </c>
    </row>
    <row r="305" spans="13:41" x14ac:dyDescent="0.3">
      <c r="M305" t="s">
        <v>105</v>
      </c>
      <c r="N305" t="s">
        <v>55</v>
      </c>
      <c r="O305" t="s">
        <v>64</v>
      </c>
      <c r="P305" t="s">
        <v>23</v>
      </c>
      <c r="Q305">
        <f t="shared" si="19"/>
        <v>4</v>
      </c>
      <c r="R305">
        <v>2</v>
      </c>
      <c r="S305">
        <v>2</v>
      </c>
      <c r="T305">
        <v>0</v>
      </c>
      <c r="Z305" s="77" t="s">
        <v>125</v>
      </c>
      <c r="AA305" t="s">
        <v>22</v>
      </c>
      <c r="AB305" t="s">
        <v>70</v>
      </c>
      <c r="AC305">
        <f t="shared" si="20"/>
        <v>6</v>
      </c>
      <c r="AD305">
        <v>0</v>
      </c>
      <c r="AE305">
        <v>20</v>
      </c>
      <c r="AF305">
        <v>13</v>
      </c>
      <c r="AG305">
        <v>6</v>
      </c>
      <c r="AH305" s="77" t="s">
        <v>105</v>
      </c>
      <c r="AI305" t="s">
        <v>22</v>
      </c>
      <c r="AJ305" s="59" t="s">
        <v>132</v>
      </c>
      <c r="AK305">
        <f t="shared" si="22"/>
        <v>6</v>
      </c>
      <c r="AL305">
        <v>1</v>
      </c>
      <c r="AM305">
        <v>5</v>
      </c>
      <c r="AN305">
        <v>3</v>
      </c>
      <c r="AO305">
        <v>1</v>
      </c>
    </row>
    <row r="306" spans="13:41" x14ac:dyDescent="0.3">
      <c r="M306" t="s">
        <v>105</v>
      </c>
      <c r="N306" t="s">
        <v>55</v>
      </c>
      <c r="O306" t="s">
        <v>67</v>
      </c>
      <c r="P306" t="s">
        <v>23</v>
      </c>
      <c r="Q306">
        <f t="shared" si="19"/>
        <v>2</v>
      </c>
      <c r="R306">
        <v>1</v>
      </c>
      <c r="S306">
        <v>1</v>
      </c>
      <c r="T306">
        <v>0</v>
      </c>
      <c r="Z306" s="77" t="s">
        <v>125</v>
      </c>
      <c r="AA306" t="s">
        <v>22</v>
      </c>
      <c r="AB306" t="s">
        <v>73</v>
      </c>
      <c r="AC306">
        <f t="shared" si="20"/>
        <v>6</v>
      </c>
      <c r="AD306">
        <v>0</v>
      </c>
      <c r="AE306">
        <v>20</v>
      </c>
      <c r="AF306">
        <v>13</v>
      </c>
      <c r="AG306">
        <v>6</v>
      </c>
      <c r="AH306" s="77" t="s">
        <v>105</v>
      </c>
      <c r="AI306" t="s">
        <v>23</v>
      </c>
      <c r="AJ306" s="59" t="s">
        <v>132</v>
      </c>
      <c r="AK306">
        <f t="shared" si="22"/>
        <v>5</v>
      </c>
      <c r="AL306">
        <v>0</v>
      </c>
      <c r="AM306">
        <v>5</v>
      </c>
      <c r="AN306">
        <v>3</v>
      </c>
      <c r="AO306">
        <v>1</v>
      </c>
    </row>
    <row r="307" spans="13:41" x14ac:dyDescent="0.3">
      <c r="M307" t="s">
        <v>105</v>
      </c>
      <c r="N307" t="s">
        <v>55</v>
      </c>
      <c r="O307" t="s">
        <v>52</v>
      </c>
      <c r="P307" t="s">
        <v>24</v>
      </c>
      <c r="Q307">
        <f t="shared" si="19"/>
        <v>10</v>
      </c>
      <c r="R307">
        <v>5</v>
      </c>
      <c r="S307">
        <v>5</v>
      </c>
      <c r="T307">
        <v>3</v>
      </c>
      <c r="Z307" s="77" t="s">
        <v>125</v>
      </c>
      <c r="AA307" t="s">
        <v>22</v>
      </c>
      <c r="AB307" t="s">
        <v>75</v>
      </c>
      <c r="AC307">
        <f t="shared" si="20"/>
        <v>0</v>
      </c>
      <c r="AD307">
        <v>0</v>
      </c>
      <c r="AE307">
        <v>0</v>
      </c>
      <c r="AF307">
        <v>0</v>
      </c>
      <c r="AG307">
        <v>0</v>
      </c>
      <c r="AH307" s="77" t="s">
        <v>105</v>
      </c>
      <c r="AI307" t="s">
        <v>24</v>
      </c>
      <c r="AJ307" s="59" t="s">
        <v>132</v>
      </c>
      <c r="AK307">
        <f t="shared" si="22"/>
        <v>5</v>
      </c>
      <c r="AL307">
        <v>0</v>
      </c>
      <c r="AM307">
        <v>5</v>
      </c>
      <c r="AN307">
        <v>3</v>
      </c>
      <c r="AO307">
        <v>1</v>
      </c>
    </row>
    <row r="308" spans="13:41" x14ac:dyDescent="0.3">
      <c r="M308" t="s">
        <v>105</v>
      </c>
      <c r="N308" t="s">
        <v>55</v>
      </c>
      <c r="O308" t="s">
        <v>56</v>
      </c>
      <c r="P308" t="s">
        <v>24</v>
      </c>
      <c r="Q308">
        <f t="shared" si="19"/>
        <v>8</v>
      </c>
      <c r="R308">
        <v>4</v>
      </c>
      <c r="S308">
        <v>4</v>
      </c>
      <c r="T308">
        <v>2</v>
      </c>
      <c r="Z308" s="77" t="s">
        <v>125</v>
      </c>
      <c r="AA308" t="s">
        <v>22</v>
      </c>
      <c r="AB308" t="s">
        <v>99</v>
      </c>
      <c r="AC308">
        <f t="shared" si="20"/>
        <v>0</v>
      </c>
      <c r="AD308">
        <v>0</v>
      </c>
      <c r="AE308">
        <v>0</v>
      </c>
      <c r="AF308">
        <v>0</v>
      </c>
      <c r="AG308">
        <v>0</v>
      </c>
      <c r="AH308" s="77" t="s">
        <v>105</v>
      </c>
      <c r="AI308" t="s">
        <v>45</v>
      </c>
      <c r="AJ308" s="59" t="s">
        <v>132</v>
      </c>
      <c r="AK308">
        <f t="shared" si="22"/>
        <v>10</v>
      </c>
      <c r="AL308">
        <v>5</v>
      </c>
      <c r="AM308">
        <v>5</v>
      </c>
      <c r="AN308">
        <v>3</v>
      </c>
      <c r="AO308">
        <v>1</v>
      </c>
    </row>
    <row r="309" spans="13:41" x14ac:dyDescent="0.3">
      <c r="M309" t="s">
        <v>105</v>
      </c>
      <c r="N309" t="s">
        <v>55</v>
      </c>
      <c r="O309" t="s">
        <v>61</v>
      </c>
      <c r="P309" t="s">
        <v>24</v>
      </c>
      <c r="Q309">
        <f t="shared" si="19"/>
        <v>6</v>
      </c>
      <c r="R309">
        <v>3</v>
      </c>
      <c r="S309">
        <v>3</v>
      </c>
      <c r="T309">
        <v>1</v>
      </c>
      <c r="Z309" s="77" t="s">
        <v>125</v>
      </c>
      <c r="AA309" t="s">
        <v>22</v>
      </c>
      <c r="AB309" t="s">
        <v>76</v>
      </c>
      <c r="AC309">
        <f t="shared" si="20"/>
        <v>5</v>
      </c>
      <c r="AD309">
        <v>3</v>
      </c>
      <c r="AE309">
        <v>8</v>
      </c>
      <c r="AF309">
        <v>5</v>
      </c>
      <c r="AG309">
        <v>2</v>
      </c>
      <c r="AH309" s="77" t="s">
        <v>105</v>
      </c>
      <c r="AI309" t="s">
        <v>26</v>
      </c>
      <c r="AJ309" s="59" t="s">
        <v>132</v>
      </c>
      <c r="AK309">
        <f t="shared" si="22"/>
        <v>15</v>
      </c>
      <c r="AL309">
        <v>10</v>
      </c>
      <c r="AM309">
        <v>5</v>
      </c>
      <c r="AN309">
        <v>3</v>
      </c>
      <c r="AO309">
        <v>1</v>
      </c>
    </row>
    <row r="310" spans="13:41" x14ac:dyDescent="0.3">
      <c r="M310" t="s">
        <v>105</v>
      </c>
      <c r="N310" t="s">
        <v>55</v>
      </c>
      <c r="O310" t="s">
        <v>64</v>
      </c>
      <c r="P310" t="s">
        <v>24</v>
      </c>
      <c r="Q310">
        <f t="shared" si="19"/>
        <v>4</v>
      </c>
      <c r="R310">
        <v>2</v>
      </c>
      <c r="S310">
        <v>2</v>
      </c>
      <c r="T310">
        <v>0</v>
      </c>
      <c r="Z310" s="77" t="s">
        <v>125</v>
      </c>
      <c r="AA310" t="s">
        <v>22</v>
      </c>
      <c r="AB310" t="s">
        <v>77</v>
      </c>
      <c r="AC310">
        <f t="shared" si="20"/>
        <v>9</v>
      </c>
      <c r="AD310">
        <v>5</v>
      </c>
      <c r="AE310">
        <v>10</v>
      </c>
      <c r="AF310">
        <v>7</v>
      </c>
      <c r="AG310">
        <v>4</v>
      </c>
      <c r="AH310" s="77" t="s">
        <v>105</v>
      </c>
      <c r="AI310" t="s">
        <v>95</v>
      </c>
      <c r="AJ310" s="59" t="s">
        <v>132</v>
      </c>
      <c r="AK310">
        <f t="shared" si="22"/>
        <v>20</v>
      </c>
      <c r="AL310">
        <v>15</v>
      </c>
      <c r="AM310">
        <v>5</v>
      </c>
      <c r="AN310">
        <v>3</v>
      </c>
      <c r="AO310">
        <v>1</v>
      </c>
    </row>
    <row r="311" spans="13:41" x14ac:dyDescent="0.3">
      <c r="M311" t="s">
        <v>105</v>
      </c>
      <c r="N311" t="s">
        <v>55</v>
      </c>
      <c r="O311" t="s">
        <v>67</v>
      </c>
      <c r="P311" t="s">
        <v>24</v>
      </c>
      <c r="Q311">
        <f t="shared" si="19"/>
        <v>2</v>
      </c>
      <c r="R311">
        <v>1</v>
      </c>
      <c r="S311">
        <v>1</v>
      </c>
      <c r="T311">
        <v>0</v>
      </c>
      <c r="Z311" s="77" t="s">
        <v>125</v>
      </c>
      <c r="AA311" t="s">
        <v>23</v>
      </c>
      <c r="AB311" t="s">
        <v>30</v>
      </c>
      <c r="AC311">
        <f t="shared" si="20"/>
        <v>0</v>
      </c>
      <c r="AD311">
        <v>0</v>
      </c>
      <c r="AE311">
        <v>0</v>
      </c>
      <c r="AF311">
        <v>0</v>
      </c>
      <c r="AG311">
        <v>0</v>
      </c>
      <c r="AH311" s="77" t="s">
        <v>124</v>
      </c>
      <c r="AI311" t="s">
        <v>20</v>
      </c>
      <c r="AJ311" s="59" t="s">
        <v>129</v>
      </c>
      <c r="AK311">
        <f>AL311+AN311</f>
        <v>2</v>
      </c>
      <c r="AL311">
        <v>2</v>
      </c>
    </row>
    <row r="312" spans="13:41" x14ac:dyDescent="0.3">
      <c r="M312" t="s">
        <v>105</v>
      </c>
      <c r="N312" t="s">
        <v>55</v>
      </c>
      <c r="O312" t="s">
        <v>52</v>
      </c>
      <c r="P312" t="s">
        <v>45</v>
      </c>
      <c r="Q312">
        <f t="shared" si="19"/>
        <v>10</v>
      </c>
      <c r="R312">
        <v>5</v>
      </c>
      <c r="S312">
        <v>5</v>
      </c>
      <c r="T312">
        <v>3</v>
      </c>
      <c r="Z312" s="77" t="s">
        <v>125</v>
      </c>
      <c r="AA312" t="s">
        <v>23</v>
      </c>
      <c r="AB312" t="s">
        <v>34</v>
      </c>
      <c r="AC312">
        <f t="shared" si="20"/>
        <v>0</v>
      </c>
      <c r="AD312">
        <v>0</v>
      </c>
      <c r="AE312">
        <v>0</v>
      </c>
      <c r="AF312">
        <v>0</v>
      </c>
      <c r="AG312">
        <v>0</v>
      </c>
      <c r="AH312" s="77" t="s">
        <v>124</v>
      </c>
      <c r="AI312" t="s">
        <v>21</v>
      </c>
      <c r="AJ312" s="59" t="s">
        <v>129</v>
      </c>
      <c r="AK312">
        <f t="shared" ref="AK312:AK326" si="23">AL312+AN312</f>
        <v>2</v>
      </c>
      <c r="AL312">
        <v>2</v>
      </c>
    </row>
    <row r="313" spans="13:41" x14ac:dyDescent="0.3">
      <c r="M313" t="s">
        <v>105</v>
      </c>
      <c r="N313" t="s">
        <v>55</v>
      </c>
      <c r="O313" t="s">
        <v>56</v>
      </c>
      <c r="P313" t="s">
        <v>45</v>
      </c>
      <c r="Q313">
        <f t="shared" si="19"/>
        <v>8</v>
      </c>
      <c r="R313">
        <v>4</v>
      </c>
      <c r="S313">
        <v>4</v>
      </c>
      <c r="T313">
        <v>2</v>
      </c>
      <c r="Z313" s="77" t="s">
        <v>125</v>
      </c>
      <c r="AA313" t="s">
        <v>23</v>
      </c>
      <c r="AB313" t="s">
        <v>38</v>
      </c>
      <c r="AC313">
        <f t="shared" si="20"/>
        <v>20</v>
      </c>
      <c r="AD313">
        <v>15</v>
      </c>
      <c r="AE313">
        <v>15</v>
      </c>
      <c r="AF313">
        <v>10</v>
      </c>
      <c r="AG313">
        <v>5</v>
      </c>
      <c r="AH313" s="77" t="s">
        <v>124</v>
      </c>
      <c r="AI313" t="s">
        <v>22</v>
      </c>
      <c r="AJ313" s="59" t="s">
        <v>129</v>
      </c>
      <c r="AK313">
        <f t="shared" si="23"/>
        <v>8</v>
      </c>
      <c r="AL313">
        <v>3</v>
      </c>
      <c r="AM313">
        <v>10</v>
      </c>
      <c r="AN313">
        <v>5</v>
      </c>
      <c r="AO313">
        <v>3</v>
      </c>
    </row>
    <row r="314" spans="13:41" x14ac:dyDescent="0.3">
      <c r="M314" t="s">
        <v>105</v>
      </c>
      <c r="N314" t="s">
        <v>55</v>
      </c>
      <c r="O314" t="s">
        <v>61</v>
      </c>
      <c r="P314" t="s">
        <v>45</v>
      </c>
      <c r="Q314">
        <f t="shared" si="19"/>
        <v>6</v>
      </c>
      <c r="R314">
        <v>3</v>
      </c>
      <c r="S314">
        <v>3</v>
      </c>
      <c r="T314">
        <v>1</v>
      </c>
      <c r="Z314" s="77" t="s">
        <v>125</v>
      </c>
      <c r="AA314" t="s">
        <v>23</v>
      </c>
      <c r="AB314" t="s">
        <v>43</v>
      </c>
      <c r="AC314">
        <f t="shared" si="20"/>
        <v>20</v>
      </c>
      <c r="AD314">
        <v>15</v>
      </c>
      <c r="AE314">
        <v>15</v>
      </c>
      <c r="AF314">
        <v>10</v>
      </c>
      <c r="AG314">
        <v>5</v>
      </c>
      <c r="AH314" s="77" t="s">
        <v>124</v>
      </c>
      <c r="AI314" t="s">
        <v>23</v>
      </c>
      <c r="AJ314" s="59" t="s">
        <v>129</v>
      </c>
      <c r="AK314">
        <f t="shared" si="23"/>
        <v>5</v>
      </c>
      <c r="AL314">
        <v>0</v>
      </c>
      <c r="AM314">
        <v>10</v>
      </c>
      <c r="AN314">
        <v>5</v>
      </c>
      <c r="AO314">
        <v>3</v>
      </c>
    </row>
    <row r="315" spans="13:41" x14ac:dyDescent="0.3">
      <c r="M315" t="s">
        <v>105</v>
      </c>
      <c r="N315" t="s">
        <v>55</v>
      </c>
      <c r="O315" t="s">
        <v>64</v>
      </c>
      <c r="P315" t="s">
        <v>45</v>
      </c>
      <c r="Q315">
        <f t="shared" si="19"/>
        <v>4</v>
      </c>
      <c r="R315">
        <v>2</v>
      </c>
      <c r="S315">
        <v>2</v>
      </c>
      <c r="T315">
        <v>0</v>
      </c>
      <c r="Z315" s="77" t="s">
        <v>125</v>
      </c>
      <c r="AA315" t="s">
        <v>23</v>
      </c>
      <c r="AB315" t="s">
        <v>48</v>
      </c>
      <c r="AC315">
        <f t="shared" si="20"/>
        <v>10</v>
      </c>
      <c r="AD315">
        <v>8</v>
      </c>
      <c r="AE315">
        <v>8</v>
      </c>
      <c r="AF315">
        <v>5</v>
      </c>
      <c r="AG315">
        <v>2</v>
      </c>
      <c r="AH315" s="77" t="s">
        <v>124</v>
      </c>
      <c r="AI315" t="s">
        <v>24</v>
      </c>
      <c r="AJ315" s="59" t="s">
        <v>129</v>
      </c>
      <c r="AK315">
        <f t="shared" si="23"/>
        <v>5</v>
      </c>
      <c r="AL315">
        <v>0</v>
      </c>
      <c r="AM315">
        <v>10</v>
      </c>
      <c r="AN315">
        <v>5</v>
      </c>
      <c r="AO315">
        <v>3</v>
      </c>
    </row>
    <row r="316" spans="13:41" x14ac:dyDescent="0.3">
      <c r="M316" t="s">
        <v>105</v>
      </c>
      <c r="N316" t="s">
        <v>55</v>
      </c>
      <c r="O316" t="s">
        <v>67</v>
      </c>
      <c r="P316" t="s">
        <v>45</v>
      </c>
      <c r="Q316">
        <f t="shared" si="19"/>
        <v>2</v>
      </c>
      <c r="R316">
        <v>1</v>
      </c>
      <c r="S316">
        <v>1</v>
      </c>
      <c r="T316">
        <v>0</v>
      </c>
      <c r="Z316" s="77" t="s">
        <v>125</v>
      </c>
      <c r="AA316" t="s">
        <v>23</v>
      </c>
      <c r="AB316" t="s">
        <v>53</v>
      </c>
      <c r="AC316">
        <f t="shared" si="20"/>
        <v>6</v>
      </c>
      <c r="AD316">
        <v>0</v>
      </c>
      <c r="AE316">
        <v>20</v>
      </c>
      <c r="AF316">
        <v>13</v>
      </c>
      <c r="AG316">
        <v>6</v>
      </c>
      <c r="AH316" s="77" t="s">
        <v>124</v>
      </c>
      <c r="AI316" t="s">
        <v>45</v>
      </c>
      <c r="AJ316" s="59" t="s">
        <v>129</v>
      </c>
      <c r="AK316">
        <f t="shared" si="23"/>
        <v>15</v>
      </c>
      <c r="AL316">
        <v>10</v>
      </c>
      <c r="AM316">
        <v>10</v>
      </c>
      <c r="AN316">
        <v>5</v>
      </c>
      <c r="AO316">
        <v>3</v>
      </c>
    </row>
    <row r="317" spans="13:41" x14ac:dyDescent="0.3">
      <c r="M317" t="s">
        <v>105</v>
      </c>
      <c r="N317" t="s">
        <v>55</v>
      </c>
      <c r="O317" t="s">
        <v>52</v>
      </c>
      <c r="P317" t="s">
        <v>26</v>
      </c>
      <c r="Q317">
        <f t="shared" si="19"/>
        <v>18</v>
      </c>
      <c r="R317">
        <v>13</v>
      </c>
      <c r="S317">
        <v>5</v>
      </c>
      <c r="T317">
        <v>3</v>
      </c>
      <c r="Z317" s="77" t="s">
        <v>125</v>
      </c>
      <c r="AA317" t="s">
        <v>23</v>
      </c>
      <c r="AB317" t="s">
        <v>57</v>
      </c>
      <c r="AC317">
        <f t="shared" si="20"/>
        <v>4</v>
      </c>
      <c r="AD317">
        <v>0</v>
      </c>
      <c r="AE317">
        <v>10</v>
      </c>
      <c r="AF317">
        <v>7</v>
      </c>
      <c r="AG317">
        <v>4</v>
      </c>
      <c r="AH317" s="77" t="s">
        <v>124</v>
      </c>
      <c r="AI317" t="s">
        <v>26</v>
      </c>
      <c r="AJ317" s="59" t="s">
        <v>129</v>
      </c>
      <c r="AK317">
        <f t="shared" si="23"/>
        <v>20</v>
      </c>
      <c r="AL317">
        <v>15</v>
      </c>
      <c r="AM317">
        <v>10</v>
      </c>
      <c r="AN317">
        <v>5</v>
      </c>
      <c r="AO317">
        <v>3</v>
      </c>
    </row>
    <row r="318" spans="13:41" x14ac:dyDescent="0.3">
      <c r="M318" t="s">
        <v>105</v>
      </c>
      <c r="N318" t="s">
        <v>55</v>
      </c>
      <c r="O318" t="s">
        <v>56</v>
      </c>
      <c r="P318" t="s">
        <v>26</v>
      </c>
      <c r="Q318">
        <f t="shared" si="19"/>
        <v>14</v>
      </c>
      <c r="R318">
        <v>10</v>
      </c>
      <c r="S318">
        <v>4</v>
      </c>
      <c r="T318">
        <v>2</v>
      </c>
      <c r="Z318" s="77" t="s">
        <v>125</v>
      </c>
      <c r="AA318" t="s">
        <v>23</v>
      </c>
      <c r="AB318" t="s">
        <v>98</v>
      </c>
      <c r="AC318">
        <f t="shared" si="20"/>
        <v>4</v>
      </c>
      <c r="AD318">
        <v>0</v>
      </c>
      <c r="AE318">
        <v>10</v>
      </c>
      <c r="AF318">
        <v>7</v>
      </c>
      <c r="AG318">
        <v>4</v>
      </c>
      <c r="AH318" s="77" t="s">
        <v>124</v>
      </c>
      <c r="AI318" t="s">
        <v>95</v>
      </c>
      <c r="AJ318" s="59" t="s">
        <v>129</v>
      </c>
      <c r="AK318">
        <f t="shared" si="23"/>
        <v>30</v>
      </c>
      <c r="AL318">
        <v>25</v>
      </c>
      <c r="AM318">
        <v>10</v>
      </c>
      <c r="AN318">
        <v>5</v>
      </c>
      <c r="AO318">
        <v>3</v>
      </c>
    </row>
    <row r="319" spans="13:41" x14ac:dyDescent="0.3">
      <c r="M319" t="s">
        <v>105</v>
      </c>
      <c r="N319" t="s">
        <v>55</v>
      </c>
      <c r="O319" t="s">
        <v>61</v>
      </c>
      <c r="P319" t="s">
        <v>26</v>
      </c>
      <c r="Q319">
        <f t="shared" si="19"/>
        <v>11</v>
      </c>
      <c r="R319">
        <v>8</v>
      </c>
      <c r="S319">
        <v>3</v>
      </c>
      <c r="T319">
        <v>1</v>
      </c>
      <c r="Z319" s="77" t="s">
        <v>125</v>
      </c>
      <c r="AA319" t="s">
        <v>23</v>
      </c>
      <c r="AB319" t="s">
        <v>65</v>
      </c>
      <c r="AC319">
        <f t="shared" si="20"/>
        <v>10</v>
      </c>
      <c r="AD319">
        <v>8</v>
      </c>
      <c r="AE319">
        <v>8</v>
      </c>
      <c r="AF319">
        <v>5</v>
      </c>
      <c r="AG319">
        <v>2</v>
      </c>
      <c r="AH319" s="77" t="s">
        <v>124</v>
      </c>
      <c r="AI319" t="s">
        <v>20</v>
      </c>
      <c r="AJ319" s="59" t="s">
        <v>132</v>
      </c>
      <c r="AK319">
        <f t="shared" si="23"/>
        <v>1</v>
      </c>
      <c r="AL319">
        <v>1</v>
      </c>
    </row>
    <row r="320" spans="13:41" x14ac:dyDescent="0.3">
      <c r="M320" t="s">
        <v>105</v>
      </c>
      <c r="N320" t="s">
        <v>55</v>
      </c>
      <c r="O320" t="s">
        <v>64</v>
      </c>
      <c r="P320" t="s">
        <v>26</v>
      </c>
      <c r="Q320">
        <f t="shared" si="19"/>
        <v>7</v>
      </c>
      <c r="R320">
        <v>5</v>
      </c>
      <c r="S320">
        <v>2</v>
      </c>
      <c r="T320">
        <v>0</v>
      </c>
      <c r="Z320" s="77" t="s">
        <v>125</v>
      </c>
      <c r="AA320" t="s">
        <v>23</v>
      </c>
      <c r="AB320" t="s">
        <v>68</v>
      </c>
      <c r="AC320">
        <f t="shared" si="20"/>
        <v>10</v>
      </c>
      <c r="AD320">
        <v>8</v>
      </c>
      <c r="AE320">
        <v>8</v>
      </c>
      <c r="AF320">
        <v>5</v>
      </c>
      <c r="AG320">
        <v>2</v>
      </c>
      <c r="AH320" s="77" t="s">
        <v>124</v>
      </c>
      <c r="AI320" t="s">
        <v>21</v>
      </c>
      <c r="AJ320" s="59" t="s">
        <v>132</v>
      </c>
      <c r="AK320">
        <f t="shared" si="23"/>
        <v>1</v>
      </c>
      <c r="AL320">
        <v>1</v>
      </c>
    </row>
    <row r="321" spans="13:41" x14ac:dyDescent="0.3">
      <c r="M321" t="s">
        <v>105</v>
      </c>
      <c r="N321" t="s">
        <v>55</v>
      </c>
      <c r="O321" t="s">
        <v>67</v>
      </c>
      <c r="P321" t="s">
        <v>26</v>
      </c>
      <c r="Q321">
        <f t="shared" si="19"/>
        <v>4</v>
      </c>
      <c r="R321">
        <v>3</v>
      </c>
      <c r="S321">
        <v>1</v>
      </c>
      <c r="T321">
        <v>0</v>
      </c>
      <c r="Z321" s="77" t="s">
        <v>125</v>
      </c>
      <c r="AA321" t="s">
        <v>23</v>
      </c>
      <c r="AB321" t="s">
        <v>70</v>
      </c>
      <c r="AC321">
        <f t="shared" si="20"/>
        <v>6</v>
      </c>
      <c r="AD321">
        <v>0</v>
      </c>
      <c r="AE321">
        <v>20</v>
      </c>
      <c r="AF321">
        <v>13</v>
      </c>
      <c r="AG321">
        <v>6</v>
      </c>
      <c r="AH321" s="77" t="s">
        <v>124</v>
      </c>
      <c r="AI321" t="s">
        <v>22</v>
      </c>
      <c r="AJ321" s="59" t="s">
        <v>132</v>
      </c>
      <c r="AK321">
        <f t="shared" si="23"/>
        <v>4</v>
      </c>
      <c r="AL321">
        <v>1</v>
      </c>
      <c r="AM321">
        <v>5</v>
      </c>
      <c r="AN321">
        <v>3</v>
      </c>
      <c r="AO321">
        <v>1</v>
      </c>
    </row>
    <row r="322" spans="13:41" x14ac:dyDescent="0.3">
      <c r="M322" t="s">
        <v>105</v>
      </c>
      <c r="N322" t="s">
        <v>55</v>
      </c>
      <c r="O322" t="s">
        <v>52</v>
      </c>
      <c r="P322" t="s">
        <v>95</v>
      </c>
      <c r="Q322">
        <f t="shared" si="19"/>
        <v>30</v>
      </c>
      <c r="R322">
        <v>25</v>
      </c>
      <c r="S322">
        <v>5</v>
      </c>
      <c r="T322">
        <v>3</v>
      </c>
      <c r="Z322" s="77" t="s">
        <v>125</v>
      </c>
      <c r="AA322" t="s">
        <v>23</v>
      </c>
      <c r="AB322" t="s">
        <v>73</v>
      </c>
      <c r="AC322">
        <f t="shared" si="20"/>
        <v>26</v>
      </c>
      <c r="AD322">
        <v>20</v>
      </c>
      <c r="AE322">
        <v>20</v>
      </c>
      <c r="AF322">
        <v>13</v>
      </c>
      <c r="AG322">
        <v>6</v>
      </c>
      <c r="AH322" s="77" t="s">
        <v>124</v>
      </c>
      <c r="AI322" t="s">
        <v>23</v>
      </c>
      <c r="AJ322" s="59" t="s">
        <v>132</v>
      </c>
      <c r="AK322">
        <f t="shared" si="23"/>
        <v>3</v>
      </c>
      <c r="AL322">
        <v>0</v>
      </c>
      <c r="AM322">
        <v>5</v>
      </c>
      <c r="AN322">
        <v>3</v>
      </c>
      <c r="AO322">
        <v>1</v>
      </c>
    </row>
    <row r="323" spans="13:41" x14ac:dyDescent="0.3">
      <c r="M323" t="s">
        <v>105</v>
      </c>
      <c r="N323" t="s">
        <v>55</v>
      </c>
      <c r="O323" t="s">
        <v>56</v>
      </c>
      <c r="P323" t="s">
        <v>95</v>
      </c>
      <c r="Q323">
        <f t="shared" si="19"/>
        <v>24</v>
      </c>
      <c r="R323">
        <v>20</v>
      </c>
      <c r="S323">
        <v>4</v>
      </c>
      <c r="T323">
        <v>2</v>
      </c>
      <c r="Z323" s="77" t="s">
        <v>125</v>
      </c>
      <c r="AA323" t="s">
        <v>23</v>
      </c>
      <c r="AB323" t="s">
        <v>75</v>
      </c>
      <c r="AC323">
        <f t="shared" si="20"/>
        <v>0</v>
      </c>
      <c r="AD323">
        <v>0</v>
      </c>
      <c r="AE323">
        <v>0</v>
      </c>
      <c r="AF323">
        <v>0</v>
      </c>
      <c r="AG323">
        <v>0</v>
      </c>
      <c r="AH323" s="77" t="s">
        <v>124</v>
      </c>
      <c r="AI323" t="s">
        <v>24</v>
      </c>
      <c r="AJ323" s="59" t="s">
        <v>132</v>
      </c>
      <c r="AK323">
        <f t="shared" si="23"/>
        <v>3</v>
      </c>
      <c r="AL323">
        <v>0</v>
      </c>
      <c r="AM323">
        <v>5</v>
      </c>
      <c r="AN323">
        <v>3</v>
      </c>
      <c r="AO323">
        <v>1</v>
      </c>
    </row>
    <row r="324" spans="13:41" x14ac:dyDescent="0.3">
      <c r="M324" t="s">
        <v>105</v>
      </c>
      <c r="N324" t="s">
        <v>55</v>
      </c>
      <c r="O324" t="s">
        <v>61</v>
      </c>
      <c r="P324" t="s">
        <v>95</v>
      </c>
      <c r="Q324">
        <f t="shared" si="19"/>
        <v>18</v>
      </c>
      <c r="R324">
        <v>15</v>
      </c>
      <c r="S324">
        <v>3</v>
      </c>
      <c r="T324">
        <v>1</v>
      </c>
      <c r="Z324" s="77" t="s">
        <v>125</v>
      </c>
      <c r="AA324" t="s">
        <v>23</v>
      </c>
      <c r="AB324" t="s">
        <v>99</v>
      </c>
      <c r="AC324">
        <f t="shared" si="20"/>
        <v>0</v>
      </c>
      <c r="AD324">
        <v>0</v>
      </c>
      <c r="AE324">
        <v>0</v>
      </c>
      <c r="AF324">
        <v>0</v>
      </c>
      <c r="AG324">
        <v>0</v>
      </c>
      <c r="AH324" s="77" t="s">
        <v>124</v>
      </c>
      <c r="AI324" t="s">
        <v>45</v>
      </c>
      <c r="AJ324" s="59" t="s">
        <v>132</v>
      </c>
      <c r="AK324">
        <f t="shared" si="23"/>
        <v>8</v>
      </c>
      <c r="AL324">
        <v>5</v>
      </c>
      <c r="AM324">
        <v>5</v>
      </c>
      <c r="AN324">
        <v>3</v>
      </c>
      <c r="AO324">
        <v>1</v>
      </c>
    </row>
    <row r="325" spans="13:41" x14ac:dyDescent="0.3">
      <c r="M325" t="s">
        <v>105</v>
      </c>
      <c r="N325" t="s">
        <v>55</v>
      </c>
      <c r="O325" t="s">
        <v>64</v>
      </c>
      <c r="P325" t="s">
        <v>95</v>
      </c>
      <c r="Q325">
        <f t="shared" si="19"/>
        <v>12</v>
      </c>
      <c r="R325">
        <v>10</v>
      </c>
      <c r="S325">
        <v>2</v>
      </c>
      <c r="T325">
        <v>0</v>
      </c>
      <c r="Z325" s="77" t="s">
        <v>125</v>
      </c>
      <c r="AA325" t="s">
        <v>23</v>
      </c>
      <c r="AB325" t="s">
        <v>76</v>
      </c>
      <c r="AC325">
        <f t="shared" si="20"/>
        <v>10</v>
      </c>
      <c r="AD325">
        <v>8</v>
      </c>
      <c r="AE325">
        <v>8</v>
      </c>
      <c r="AF325">
        <v>5</v>
      </c>
      <c r="AG325">
        <v>2</v>
      </c>
      <c r="AH325" s="77" t="s">
        <v>124</v>
      </c>
      <c r="AI325" t="s">
        <v>26</v>
      </c>
      <c r="AJ325" s="59" t="s">
        <v>132</v>
      </c>
      <c r="AK325">
        <f t="shared" si="23"/>
        <v>13</v>
      </c>
      <c r="AL325">
        <v>10</v>
      </c>
      <c r="AM325">
        <v>5</v>
      </c>
      <c r="AN325">
        <v>3</v>
      </c>
      <c r="AO325">
        <v>1</v>
      </c>
    </row>
    <row r="326" spans="13:41" x14ac:dyDescent="0.3">
      <c r="M326" t="s">
        <v>105</v>
      </c>
      <c r="N326" t="s">
        <v>55</v>
      </c>
      <c r="O326" t="s">
        <v>67</v>
      </c>
      <c r="P326" t="s">
        <v>95</v>
      </c>
      <c r="Q326">
        <f t="shared" ref="Q326:Q389" si="24">R326+S326</f>
        <v>6</v>
      </c>
      <c r="R326">
        <v>5</v>
      </c>
      <c r="S326">
        <v>1</v>
      </c>
      <c r="T326">
        <v>0</v>
      </c>
      <c r="Z326" s="77" t="s">
        <v>125</v>
      </c>
      <c r="AA326" t="s">
        <v>23</v>
      </c>
      <c r="AB326" t="s">
        <v>77</v>
      </c>
      <c r="AC326">
        <f t="shared" si="20"/>
        <v>14</v>
      </c>
      <c r="AD326">
        <v>10</v>
      </c>
      <c r="AE326">
        <v>10</v>
      </c>
      <c r="AF326">
        <v>7</v>
      </c>
      <c r="AG326">
        <v>4</v>
      </c>
      <c r="AH326" s="77" t="s">
        <v>124</v>
      </c>
      <c r="AI326" t="s">
        <v>95</v>
      </c>
      <c r="AJ326" s="59" t="s">
        <v>132</v>
      </c>
      <c r="AK326">
        <f t="shared" si="23"/>
        <v>18</v>
      </c>
      <c r="AL326">
        <v>15</v>
      </c>
      <c r="AM326">
        <v>5</v>
      </c>
      <c r="AN326">
        <v>3</v>
      </c>
      <c r="AO326">
        <v>1</v>
      </c>
    </row>
    <row r="327" spans="13:41" x14ac:dyDescent="0.3">
      <c r="M327" t="s">
        <v>105</v>
      </c>
      <c r="N327" t="s">
        <v>63</v>
      </c>
      <c r="O327" t="s">
        <v>52</v>
      </c>
      <c r="P327" t="s">
        <v>20</v>
      </c>
      <c r="Q327">
        <f t="shared" si="24"/>
        <v>3</v>
      </c>
      <c r="R327">
        <v>3</v>
      </c>
      <c r="Z327" s="77" t="s">
        <v>125</v>
      </c>
      <c r="AA327" t="s">
        <v>24</v>
      </c>
      <c r="AB327" t="s">
        <v>30</v>
      </c>
      <c r="AC327">
        <f t="shared" si="20"/>
        <v>0</v>
      </c>
      <c r="AD327">
        <v>0</v>
      </c>
      <c r="AE327">
        <v>0</v>
      </c>
      <c r="AF327">
        <v>0</v>
      </c>
      <c r="AG327">
        <v>0</v>
      </c>
      <c r="AH327" s="77" t="s">
        <v>125</v>
      </c>
      <c r="AI327" t="s">
        <v>20</v>
      </c>
      <c r="AJ327" s="59" t="s">
        <v>129</v>
      </c>
      <c r="AK327">
        <f>AL327+AO327</f>
        <v>2</v>
      </c>
      <c r="AL327">
        <v>2</v>
      </c>
      <c r="AM327">
        <v>0</v>
      </c>
      <c r="AN327">
        <v>0</v>
      </c>
      <c r="AO327">
        <v>0</v>
      </c>
    </row>
    <row r="328" spans="13:41" x14ac:dyDescent="0.3">
      <c r="M328" t="s">
        <v>105</v>
      </c>
      <c r="N328" t="s">
        <v>63</v>
      </c>
      <c r="O328" t="s">
        <v>56</v>
      </c>
      <c r="P328" t="s">
        <v>20</v>
      </c>
      <c r="Q328">
        <f t="shared" si="24"/>
        <v>2</v>
      </c>
      <c r="R328">
        <v>2</v>
      </c>
      <c r="Z328" s="77" t="s">
        <v>125</v>
      </c>
      <c r="AA328" t="s">
        <v>24</v>
      </c>
      <c r="AB328" t="s">
        <v>34</v>
      </c>
      <c r="AC328">
        <f t="shared" ref="AC328:AC390" si="25">AD328+AG328</f>
        <v>0</v>
      </c>
      <c r="AD328">
        <v>0</v>
      </c>
      <c r="AE328">
        <v>0</v>
      </c>
      <c r="AF328">
        <v>0</v>
      </c>
      <c r="AG328">
        <v>0</v>
      </c>
      <c r="AH328" s="77" t="s">
        <v>125</v>
      </c>
      <c r="AI328" t="s">
        <v>21</v>
      </c>
      <c r="AJ328" s="59" t="s">
        <v>129</v>
      </c>
      <c r="AK328">
        <f t="shared" ref="AK328:AK342" si="26">AL328+AO328</f>
        <v>2</v>
      </c>
      <c r="AL328">
        <v>2</v>
      </c>
      <c r="AM328">
        <v>0</v>
      </c>
      <c r="AN328">
        <v>0</v>
      </c>
      <c r="AO328">
        <v>0</v>
      </c>
    </row>
    <row r="329" spans="13:41" x14ac:dyDescent="0.3">
      <c r="M329" t="s">
        <v>105</v>
      </c>
      <c r="N329" t="s">
        <v>63</v>
      </c>
      <c r="O329" t="s">
        <v>61</v>
      </c>
      <c r="P329" t="s">
        <v>20</v>
      </c>
      <c r="Q329">
        <f t="shared" si="24"/>
        <v>1</v>
      </c>
      <c r="R329">
        <v>1</v>
      </c>
      <c r="Z329" s="77" t="s">
        <v>125</v>
      </c>
      <c r="AA329" t="s">
        <v>24</v>
      </c>
      <c r="AB329" t="s">
        <v>38</v>
      </c>
      <c r="AC329">
        <f t="shared" si="25"/>
        <v>20</v>
      </c>
      <c r="AD329">
        <v>15</v>
      </c>
      <c r="AE329">
        <v>15</v>
      </c>
      <c r="AF329">
        <v>10</v>
      </c>
      <c r="AG329">
        <v>5</v>
      </c>
      <c r="AH329" s="77" t="s">
        <v>125</v>
      </c>
      <c r="AI329" t="s">
        <v>22</v>
      </c>
      <c r="AJ329" s="59" t="s">
        <v>129</v>
      </c>
      <c r="AK329">
        <f t="shared" si="26"/>
        <v>6</v>
      </c>
      <c r="AL329">
        <v>3</v>
      </c>
      <c r="AM329">
        <v>10</v>
      </c>
      <c r="AN329">
        <v>5</v>
      </c>
      <c r="AO329">
        <v>3</v>
      </c>
    </row>
    <row r="330" spans="13:41" x14ac:dyDescent="0.3">
      <c r="M330" t="s">
        <v>105</v>
      </c>
      <c r="N330" t="s">
        <v>63</v>
      </c>
      <c r="O330" t="s">
        <v>64</v>
      </c>
      <c r="P330" t="s">
        <v>20</v>
      </c>
      <c r="Q330">
        <f t="shared" si="24"/>
        <v>0</v>
      </c>
      <c r="R330">
        <v>0</v>
      </c>
      <c r="Z330" s="77" t="s">
        <v>125</v>
      </c>
      <c r="AA330" t="s">
        <v>24</v>
      </c>
      <c r="AB330" t="s">
        <v>43</v>
      </c>
      <c r="AC330">
        <f t="shared" si="25"/>
        <v>20</v>
      </c>
      <c r="AD330">
        <v>15</v>
      </c>
      <c r="AE330">
        <v>15</v>
      </c>
      <c r="AF330">
        <v>10</v>
      </c>
      <c r="AG330">
        <v>5</v>
      </c>
      <c r="AH330" s="77" t="s">
        <v>125</v>
      </c>
      <c r="AI330" t="s">
        <v>23</v>
      </c>
      <c r="AJ330" s="59" t="s">
        <v>129</v>
      </c>
      <c r="AK330">
        <f t="shared" si="26"/>
        <v>3</v>
      </c>
      <c r="AL330">
        <v>0</v>
      </c>
      <c r="AM330">
        <v>10</v>
      </c>
      <c r="AN330">
        <v>5</v>
      </c>
      <c r="AO330">
        <v>3</v>
      </c>
    </row>
    <row r="331" spans="13:41" x14ac:dyDescent="0.3">
      <c r="M331" t="s">
        <v>105</v>
      </c>
      <c r="N331" t="s">
        <v>63</v>
      </c>
      <c r="O331" t="s">
        <v>67</v>
      </c>
      <c r="P331" t="s">
        <v>20</v>
      </c>
      <c r="Q331">
        <f t="shared" si="24"/>
        <v>0</v>
      </c>
      <c r="R331">
        <v>0</v>
      </c>
      <c r="Z331" s="77" t="s">
        <v>125</v>
      </c>
      <c r="AA331" t="s">
        <v>24</v>
      </c>
      <c r="AB331" t="s">
        <v>48</v>
      </c>
      <c r="AC331">
        <f t="shared" si="25"/>
        <v>10</v>
      </c>
      <c r="AD331">
        <v>8</v>
      </c>
      <c r="AE331">
        <v>8</v>
      </c>
      <c r="AF331">
        <v>5</v>
      </c>
      <c r="AG331">
        <v>2</v>
      </c>
      <c r="AH331" s="77" t="s">
        <v>125</v>
      </c>
      <c r="AI331" t="s">
        <v>24</v>
      </c>
      <c r="AJ331" s="59" t="s">
        <v>129</v>
      </c>
      <c r="AK331">
        <f t="shared" si="26"/>
        <v>3</v>
      </c>
      <c r="AL331">
        <v>0</v>
      </c>
      <c r="AM331">
        <v>10</v>
      </c>
      <c r="AN331">
        <v>5</v>
      </c>
      <c r="AO331">
        <v>3</v>
      </c>
    </row>
    <row r="332" spans="13:41" x14ac:dyDescent="0.3">
      <c r="M332" t="s">
        <v>105</v>
      </c>
      <c r="N332" t="s">
        <v>63</v>
      </c>
      <c r="O332" t="s">
        <v>52</v>
      </c>
      <c r="P332" t="s">
        <v>21</v>
      </c>
      <c r="Q332">
        <f t="shared" si="24"/>
        <v>3</v>
      </c>
      <c r="R332">
        <v>3</v>
      </c>
      <c r="Z332" s="77" t="s">
        <v>125</v>
      </c>
      <c r="AA332" t="s">
        <v>24</v>
      </c>
      <c r="AB332" t="s">
        <v>53</v>
      </c>
      <c r="AC332">
        <f t="shared" si="25"/>
        <v>6</v>
      </c>
      <c r="AD332">
        <v>0</v>
      </c>
      <c r="AE332">
        <v>20</v>
      </c>
      <c r="AF332">
        <v>13</v>
      </c>
      <c r="AG332">
        <v>6</v>
      </c>
      <c r="AH332" s="77" t="s">
        <v>125</v>
      </c>
      <c r="AI332" t="s">
        <v>45</v>
      </c>
      <c r="AJ332" s="59" t="s">
        <v>129</v>
      </c>
      <c r="AK332">
        <f t="shared" si="26"/>
        <v>13</v>
      </c>
      <c r="AL332">
        <v>10</v>
      </c>
      <c r="AM332">
        <v>10</v>
      </c>
      <c r="AN332">
        <v>5</v>
      </c>
      <c r="AO332">
        <v>3</v>
      </c>
    </row>
    <row r="333" spans="13:41" x14ac:dyDescent="0.3">
      <c r="M333" t="s">
        <v>105</v>
      </c>
      <c r="N333" t="s">
        <v>63</v>
      </c>
      <c r="O333" t="s">
        <v>56</v>
      </c>
      <c r="P333" t="s">
        <v>21</v>
      </c>
      <c r="Q333">
        <f t="shared" si="24"/>
        <v>2</v>
      </c>
      <c r="R333">
        <v>2</v>
      </c>
      <c r="Z333" s="77" t="s">
        <v>125</v>
      </c>
      <c r="AA333" t="s">
        <v>24</v>
      </c>
      <c r="AB333" t="s">
        <v>57</v>
      </c>
      <c r="AC333">
        <f t="shared" si="25"/>
        <v>4</v>
      </c>
      <c r="AD333">
        <v>0</v>
      </c>
      <c r="AE333">
        <v>10</v>
      </c>
      <c r="AF333">
        <v>7</v>
      </c>
      <c r="AG333">
        <v>4</v>
      </c>
      <c r="AH333" s="77" t="s">
        <v>125</v>
      </c>
      <c r="AI333" t="s">
        <v>26</v>
      </c>
      <c r="AJ333" s="59" t="s">
        <v>129</v>
      </c>
      <c r="AK333">
        <f t="shared" si="26"/>
        <v>18</v>
      </c>
      <c r="AL333">
        <v>15</v>
      </c>
      <c r="AM333">
        <v>10</v>
      </c>
      <c r="AN333">
        <v>5</v>
      </c>
      <c r="AO333">
        <v>3</v>
      </c>
    </row>
    <row r="334" spans="13:41" x14ac:dyDescent="0.3">
      <c r="M334" t="s">
        <v>105</v>
      </c>
      <c r="N334" t="s">
        <v>63</v>
      </c>
      <c r="O334" t="s">
        <v>61</v>
      </c>
      <c r="P334" t="s">
        <v>21</v>
      </c>
      <c r="Q334">
        <f t="shared" si="24"/>
        <v>1</v>
      </c>
      <c r="R334">
        <v>1</v>
      </c>
      <c r="Z334" s="77" t="s">
        <v>125</v>
      </c>
      <c r="AA334" t="s">
        <v>24</v>
      </c>
      <c r="AB334" t="s">
        <v>98</v>
      </c>
      <c r="AC334">
        <f t="shared" si="25"/>
        <v>24</v>
      </c>
      <c r="AD334">
        <v>20</v>
      </c>
      <c r="AE334">
        <v>10</v>
      </c>
      <c r="AF334">
        <v>7</v>
      </c>
      <c r="AG334">
        <v>4</v>
      </c>
      <c r="AH334" s="77" t="s">
        <v>125</v>
      </c>
      <c r="AI334" t="s">
        <v>95</v>
      </c>
      <c r="AJ334" s="59" t="s">
        <v>129</v>
      </c>
      <c r="AK334">
        <f t="shared" si="26"/>
        <v>28</v>
      </c>
      <c r="AL334">
        <v>25</v>
      </c>
      <c r="AM334">
        <v>10</v>
      </c>
      <c r="AN334">
        <v>5</v>
      </c>
      <c r="AO334">
        <v>3</v>
      </c>
    </row>
    <row r="335" spans="13:41" x14ac:dyDescent="0.3">
      <c r="M335" t="s">
        <v>105</v>
      </c>
      <c r="N335" t="s">
        <v>63</v>
      </c>
      <c r="O335" t="s">
        <v>64</v>
      </c>
      <c r="P335" t="s">
        <v>21</v>
      </c>
      <c r="Q335">
        <f t="shared" si="24"/>
        <v>0</v>
      </c>
      <c r="R335">
        <v>0</v>
      </c>
      <c r="Z335" s="77" t="s">
        <v>125</v>
      </c>
      <c r="AA335" t="s">
        <v>24</v>
      </c>
      <c r="AB335" t="s">
        <v>65</v>
      </c>
      <c r="AC335">
        <f t="shared" si="25"/>
        <v>10</v>
      </c>
      <c r="AD335">
        <v>8</v>
      </c>
      <c r="AE335">
        <v>8</v>
      </c>
      <c r="AF335">
        <v>5</v>
      </c>
      <c r="AG335">
        <v>2</v>
      </c>
      <c r="AH335" s="77" t="s">
        <v>125</v>
      </c>
      <c r="AI335" t="s">
        <v>20</v>
      </c>
      <c r="AJ335" s="59" t="s">
        <v>132</v>
      </c>
      <c r="AK335">
        <f t="shared" si="26"/>
        <v>1</v>
      </c>
      <c r="AL335">
        <v>1</v>
      </c>
    </row>
    <row r="336" spans="13:41" x14ac:dyDescent="0.3">
      <c r="M336" t="s">
        <v>105</v>
      </c>
      <c r="N336" t="s">
        <v>63</v>
      </c>
      <c r="O336" t="s">
        <v>67</v>
      </c>
      <c r="P336" t="s">
        <v>21</v>
      </c>
      <c r="Q336">
        <f t="shared" si="24"/>
        <v>0</v>
      </c>
      <c r="R336">
        <v>0</v>
      </c>
      <c r="Z336" s="77" t="s">
        <v>125</v>
      </c>
      <c r="AA336" t="s">
        <v>24</v>
      </c>
      <c r="AB336" t="s">
        <v>68</v>
      </c>
      <c r="AC336">
        <f t="shared" si="25"/>
        <v>10</v>
      </c>
      <c r="AD336">
        <v>8</v>
      </c>
      <c r="AE336">
        <v>8</v>
      </c>
      <c r="AF336">
        <v>5</v>
      </c>
      <c r="AG336">
        <v>2</v>
      </c>
      <c r="AH336" s="77" t="s">
        <v>125</v>
      </c>
      <c r="AI336" t="s">
        <v>21</v>
      </c>
      <c r="AJ336" s="59" t="s">
        <v>132</v>
      </c>
      <c r="AK336">
        <f t="shared" si="26"/>
        <v>1</v>
      </c>
      <c r="AL336">
        <v>1</v>
      </c>
    </row>
    <row r="337" spans="13:41" x14ac:dyDescent="0.3">
      <c r="M337" t="s">
        <v>105</v>
      </c>
      <c r="N337" t="s">
        <v>63</v>
      </c>
      <c r="O337" t="s">
        <v>52</v>
      </c>
      <c r="P337" t="s">
        <v>22</v>
      </c>
      <c r="Q337">
        <f t="shared" si="24"/>
        <v>9</v>
      </c>
      <c r="R337">
        <v>4</v>
      </c>
      <c r="S337">
        <v>5</v>
      </c>
      <c r="T337">
        <v>3</v>
      </c>
      <c r="Z337" s="77" t="s">
        <v>125</v>
      </c>
      <c r="AA337" t="s">
        <v>24</v>
      </c>
      <c r="AB337" t="s">
        <v>70</v>
      </c>
      <c r="AC337">
        <f t="shared" si="25"/>
        <v>26</v>
      </c>
      <c r="AD337">
        <v>20</v>
      </c>
      <c r="AE337">
        <v>20</v>
      </c>
      <c r="AF337">
        <v>13</v>
      </c>
      <c r="AG337">
        <v>6</v>
      </c>
      <c r="AH337" s="77" t="s">
        <v>125</v>
      </c>
      <c r="AI337" t="s">
        <v>22</v>
      </c>
      <c r="AJ337" s="59" t="s">
        <v>132</v>
      </c>
      <c r="AK337">
        <f t="shared" si="26"/>
        <v>2</v>
      </c>
      <c r="AL337">
        <v>1</v>
      </c>
      <c r="AM337">
        <v>5</v>
      </c>
      <c r="AN337">
        <v>3</v>
      </c>
      <c r="AO337">
        <v>1</v>
      </c>
    </row>
    <row r="338" spans="13:41" x14ac:dyDescent="0.3">
      <c r="M338" t="s">
        <v>105</v>
      </c>
      <c r="N338" t="s">
        <v>63</v>
      </c>
      <c r="O338" t="s">
        <v>56</v>
      </c>
      <c r="P338" t="s">
        <v>22</v>
      </c>
      <c r="Q338">
        <f t="shared" si="24"/>
        <v>7</v>
      </c>
      <c r="R338">
        <v>3</v>
      </c>
      <c r="S338">
        <v>4</v>
      </c>
      <c r="T338">
        <v>2</v>
      </c>
      <c r="Z338" s="77" t="s">
        <v>125</v>
      </c>
      <c r="AA338" t="s">
        <v>24</v>
      </c>
      <c r="AB338" t="s">
        <v>73</v>
      </c>
      <c r="AC338">
        <f t="shared" si="25"/>
        <v>6</v>
      </c>
      <c r="AD338">
        <v>0</v>
      </c>
      <c r="AE338">
        <v>20</v>
      </c>
      <c r="AF338">
        <v>13</v>
      </c>
      <c r="AG338">
        <v>6</v>
      </c>
      <c r="AH338" s="77" t="s">
        <v>125</v>
      </c>
      <c r="AI338" t="s">
        <v>23</v>
      </c>
      <c r="AJ338" s="59" t="s">
        <v>132</v>
      </c>
      <c r="AK338">
        <f t="shared" si="26"/>
        <v>1</v>
      </c>
      <c r="AL338">
        <v>0</v>
      </c>
      <c r="AM338">
        <v>5</v>
      </c>
      <c r="AN338">
        <v>3</v>
      </c>
      <c r="AO338">
        <v>1</v>
      </c>
    </row>
    <row r="339" spans="13:41" x14ac:dyDescent="0.3">
      <c r="M339" t="s">
        <v>105</v>
      </c>
      <c r="N339" t="s">
        <v>63</v>
      </c>
      <c r="O339" t="s">
        <v>61</v>
      </c>
      <c r="P339" t="s">
        <v>22</v>
      </c>
      <c r="Q339">
        <f t="shared" si="24"/>
        <v>5</v>
      </c>
      <c r="R339">
        <v>2</v>
      </c>
      <c r="S339">
        <v>3</v>
      </c>
      <c r="T339">
        <v>1</v>
      </c>
      <c r="Z339" s="77" t="s">
        <v>125</v>
      </c>
      <c r="AA339" t="s">
        <v>24</v>
      </c>
      <c r="AB339" t="s">
        <v>75</v>
      </c>
      <c r="AC339">
        <f t="shared" si="25"/>
        <v>0</v>
      </c>
      <c r="AD339">
        <v>0</v>
      </c>
      <c r="AE339">
        <v>0</v>
      </c>
      <c r="AF339">
        <v>0</v>
      </c>
      <c r="AG339">
        <v>0</v>
      </c>
      <c r="AH339" s="77" t="s">
        <v>125</v>
      </c>
      <c r="AI339" t="s">
        <v>24</v>
      </c>
      <c r="AJ339" s="59" t="s">
        <v>132</v>
      </c>
      <c r="AK339">
        <f t="shared" si="26"/>
        <v>1</v>
      </c>
      <c r="AL339">
        <v>0</v>
      </c>
      <c r="AM339">
        <v>5</v>
      </c>
      <c r="AN339">
        <v>3</v>
      </c>
      <c r="AO339">
        <v>1</v>
      </c>
    </row>
    <row r="340" spans="13:41" x14ac:dyDescent="0.3">
      <c r="M340" t="s">
        <v>105</v>
      </c>
      <c r="N340" t="s">
        <v>63</v>
      </c>
      <c r="O340" t="s">
        <v>64</v>
      </c>
      <c r="P340" t="s">
        <v>22</v>
      </c>
      <c r="Q340">
        <f t="shared" si="24"/>
        <v>3</v>
      </c>
      <c r="R340">
        <v>1</v>
      </c>
      <c r="S340">
        <v>2</v>
      </c>
      <c r="T340">
        <v>0</v>
      </c>
      <c r="Z340" s="77" t="s">
        <v>125</v>
      </c>
      <c r="AA340" t="s">
        <v>24</v>
      </c>
      <c r="AB340" t="s">
        <v>99</v>
      </c>
      <c r="AC340">
        <f t="shared" si="25"/>
        <v>0</v>
      </c>
      <c r="AD340">
        <v>0</v>
      </c>
      <c r="AE340">
        <v>0</v>
      </c>
      <c r="AF340">
        <v>0</v>
      </c>
      <c r="AG340">
        <v>0</v>
      </c>
      <c r="AH340" s="77" t="s">
        <v>125</v>
      </c>
      <c r="AI340" t="s">
        <v>45</v>
      </c>
      <c r="AJ340" s="59" t="s">
        <v>132</v>
      </c>
      <c r="AK340">
        <f t="shared" si="26"/>
        <v>6</v>
      </c>
      <c r="AL340">
        <v>5</v>
      </c>
      <c r="AM340">
        <v>5</v>
      </c>
      <c r="AN340">
        <v>3</v>
      </c>
      <c r="AO340">
        <v>1</v>
      </c>
    </row>
    <row r="341" spans="13:41" x14ac:dyDescent="0.3">
      <c r="M341" t="s">
        <v>105</v>
      </c>
      <c r="N341" t="s">
        <v>63</v>
      </c>
      <c r="O341" t="s">
        <v>67</v>
      </c>
      <c r="P341" t="s">
        <v>22</v>
      </c>
      <c r="Q341">
        <f t="shared" si="24"/>
        <v>1</v>
      </c>
      <c r="R341">
        <v>0</v>
      </c>
      <c r="S341">
        <v>1</v>
      </c>
      <c r="T341">
        <v>0</v>
      </c>
      <c r="Z341" s="77" t="s">
        <v>125</v>
      </c>
      <c r="AA341" t="s">
        <v>24</v>
      </c>
      <c r="AB341" t="s">
        <v>76</v>
      </c>
      <c r="AC341">
        <f t="shared" si="25"/>
        <v>10</v>
      </c>
      <c r="AD341">
        <v>8</v>
      </c>
      <c r="AE341">
        <v>8</v>
      </c>
      <c r="AF341">
        <v>5</v>
      </c>
      <c r="AG341">
        <v>2</v>
      </c>
      <c r="AH341" s="77" t="s">
        <v>125</v>
      </c>
      <c r="AI341" t="s">
        <v>26</v>
      </c>
      <c r="AJ341" s="59" t="s">
        <v>132</v>
      </c>
      <c r="AK341">
        <f t="shared" si="26"/>
        <v>11</v>
      </c>
      <c r="AL341">
        <v>10</v>
      </c>
      <c r="AM341">
        <v>5</v>
      </c>
      <c r="AN341">
        <v>3</v>
      </c>
      <c r="AO341">
        <v>1</v>
      </c>
    </row>
    <row r="342" spans="13:41" x14ac:dyDescent="0.3">
      <c r="M342" t="s">
        <v>105</v>
      </c>
      <c r="N342" t="s">
        <v>63</v>
      </c>
      <c r="O342" t="s">
        <v>52</v>
      </c>
      <c r="P342" t="s">
        <v>23</v>
      </c>
      <c r="Q342">
        <f t="shared" si="24"/>
        <v>10</v>
      </c>
      <c r="R342">
        <v>5</v>
      </c>
      <c r="S342">
        <v>5</v>
      </c>
      <c r="T342">
        <v>3</v>
      </c>
      <c r="Z342" s="77" t="s">
        <v>125</v>
      </c>
      <c r="AA342" t="s">
        <v>24</v>
      </c>
      <c r="AB342" t="s">
        <v>77</v>
      </c>
      <c r="AC342">
        <f t="shared" si="25"/>
        <v>14</v>
      </c>
      <c r="AD342">
        <v>10</v>
      </c>
      <c r="AE342">
        <v>10</v>
      </c>
      <c r="AF342">
        <v>7</v>
      </c>
      <c r="AG342">
        <v>4</v>
      </c>
      <c r="AH342" s="77" t="s">
        <v>125</v>
      </c>
      <c r="AI342" t="s">
        <v>95</v>
      </c>
      <c r="AJ342" s="59" t="s">
        <v>132</v>
      </c>
      <c r="AK342">
        <f t="shared" si="26"/>
        <v>16</v>
      </c>
      <c r="AL342">
        <v>15</v>
      </c>
      <c r="AM342">
        <v>5</v>
      </c>
      <c r="AN342">
        <v>3</v>
      </c>
      <c r="AO342">
        <v>1</v>
      </c>
    </row>
    <row r="343" spans="13:41" x14ac:dyDescent="0.3">
      <c r="M343" t="s">
        <v>105</v>
      </c>
      <c r="N343" t="s">
        <v>63</v>
      </c>
      <c r="O343" t="s">
        <v>56</v>
      </c>
      <c r="P343" t="s">
        <v>23</v>
      </c>
      <c r="Q343">
        <f t="shared" si="24"/>
        <v>8</v>
      </c>
      <c r="R343">
        <v>4</v>
      </c>
      <c r="S343">
        <v>4</v>
      </c>
      <c r="T343">
        <v>2</v>
      </c>
      <c r="Z343" s="77" t="s">
        <v>125</v>
      </c>
      <c r="AA343" t="s">
        <v>45</v>
      </c>
      <c r="AB343" t="s">
        <v>30</v>
      </c>
      <c r="AC343">
        <f t="shared" si="25"/>
        <v>0</v>
      </c>
      <c r="AD343">
        <v>0</v>
      </c>
      <c r="AE343">
        <v>0</v>
      </c>
      <c r="AF343">
        <v>0</v>
      </c>
      <c r="AG343">
        <v>0</v>
      </c>
      <c r="AH343" s="77" t="s">
        <v>106</v>
      </c>
      <c r="AI343" t="s">
        <v>20</v>
      </c>
      <c r="AJ343" s="59" t="s">
        <v>129</v>
      </c>
      <c r="AK343">
        <f>AL343</f>
        <v>2</v>
      </c>
      <c r="AL343">
        <v>2</v>
      </c>
      <c r="AM343">
        <v>0</v>
      </c>
      <c r="AN343">
        <v>0</v>
      </c>
      <c r="AO343">
        <v>0</v>
      </c>
    </row>
    <row r="344" spans="13:41" x14ac:dyDescent="0.3">
      <c r="M344" t="s">
        <v>105</v>
      </c>
      <c r="N344" t="s">
        <v>63</v>
      </c>
      <c r="O344" t="s">
        <v>61</v>
      </c>
      <c r="P344" t="s">
        <v>23</v>
      </c>
      <c r="Q344">
        <f t="shared" si="24"/>
        <v>6</v>
      </c>
      <c r="R344">
        <v>3</v>
      </c>
      <c r="S344">
        <v>3</v>
      </c>
      <c r="T344">
        <v>1</v>
      </c>
      <c r="Z344" s="77" t="s">
        <v>125</v>
      </c>
      <c r="AA344" t="s">
        <v>45</v>
      </c>
      <c r="AB344" t="s">
        <v>34</v>
      </c>
      <c r="AC344">
        <f t="shared" si="25"/>
        <v>0</v>
      </c>
      <c r="AD344">
        <v>0</v>
      </c>
      <c r="AE344">
        <v>0</v>
      </c>
      <c r="AF344">
        <v>0</v>
      </c>
      <c r="AG344">
        <v>0</v>
      </c>
      <c r="AH344" s="77" t="s">
        <v>106</v>
      </c>
      <c r="AI344" t="s">
        <v>21</v>
      </c>
      <c r="AJ344" s="59" t="s">
        <v>129</v>
      </c>
      <c r="AK344">
        <f t="shared" ref="AK344:AK358" si="27">AL344</f>
        <v>2</v>
      </c>
      <c r="AL344">
        <v>2</v>
      </c>
      <c r="AM344">
        <v>0</v>
      </c>
      <c r="AN344">
        <v>0</v>
      </c>
      <c r="AO344">
        <v>0</v>
      </c>
    </row>
    <row r="345" spans="13:41" x14ac:dyDescent="0.3">
      <c r="M345" t="s">
        <v>105</v>
      </c>
      <c r="N345" t="s">
        <v>63</v>
      </c>
      <c r="O345" t="s">
        <v>64</v>
      </c>
      <c r="P345" t="s">
        <v>23</v>
      </c>
      <c r="Q345">
        <f t="shared" si="24"/>
        <v>4</v>
      </c>
      <c r="R345">
        <v>2</v>
      </c>
      <c r="S345">
        <v>2</v>
      </c>
      <c r="T345">
        <v>0</v>
      </c>
      <c r="Z345" s="77" t="s">
        <v>125</v>
      </c>
      <c r="AA345" t="s">
        <v>45</v>
      </c>
      <c r="AB345" t="s">
        <v>38</v>
      </c>
      <c r="AC345">
        <f t="shared" si="25"/>
        <v>20</v>
      </c>
      <c r="AD345">
        <v>15</v>
      </c>
      <c r="AE345">
        <v>15</v>
      </c>
      <c r="AF345">
        <v>10</v>
      </c>
      <c r="AG345">
        <v>5</v>
      </c>
      <c r="AH345" s="77" t="s">
        <v>106</v>
      </c>
      <c r="AI345" t="s">
        <v>22</v>
      </c>
      <c r="AJ345" s="59" t="s">
        <v>129</v>
      </c>
      <c r="AK345">
        <f t="shared" si="27"/>
        <v>3</v>
      </c>
      <c r="AL345">
        <v>3</v>
      </c>
      <c r="AM345">
        <v>10</v>
      </c>
      <c r="AN345">
        <v>5</v>
      </c>
      <c r="AO345">
        <v>3</v>
      </c>
    </row>
    <row r="346" spans="13:41" x14ac:dyDescent="0.3">
      <c r="M346" t="s">
        <v>105</v>
      </c>
      <c r="N346" t="s">
        <v>63</v>
      </c>
      <c r="O346" t="s">
        <v>67</v>
      </c>
      <c r="P346" t="s">
        <v>23</v>
      </c>
      <c r="Q346">
        <f t="shared" si="24"/>
        <v>2</v>
      </c>
      <c r="R346">
        <v>1</v>
      </c>
      <c r="S346">
        <v>1</v>
      </c>
      <c r="T346">
        <v>0</v>
      </c>
      <c r="Z346" s="77" t="s">
        <v>125</v>
      </c>
      <c r="AA346" t="s">
        <v>45</v>
      </c>
      <c r="AB346" t="s">
        <v>43</v>
      </c>
      <c r="AC346">
        <f t="shared" si="25"/>
        <v>20</v>
      </c>
      <c r="AD346">
        <v>15</v>
      </c>
      <c r="AE346">
        <v>15</v>
      </c>
      <c r="AF346">
        <v>10</v>
      </c>
      <c r="AG346">
        <v>5</v>
      </c>
      <c r="AH346" s="77" t="s">
        <v>106</v>
      </c>
      <c r="AI346" t="s">
        <v>23</v>
      </c>
      <c r="AJ346" s="59" t="s">
        <v>129</v>
      </c>
      <c r="AK346">
        <f t="shared" si="27"/>
        <v>0</v>
      </c>
      <c r="AL346">
        <v>0</v>
      </c>
      <c r="AM346">
        <v>10</v>
      </c>
      <c r="AN346">
        <v>5</v>
      </c>
      <c r="AO346">
        <v>3</v>
      </c>
    </row>
    <row r="347" spans="13:41" x14ac:dyDescent="0.3">
      <c r="M347" t="s">
        <v>105</v>
      </c>
      <c r="N347" t="s">
        <v>63</v>
      </c>
      <c r="O347" t="s">
        <v>52</v>
      </c>
      <c r="P347" t="s">
        <v>24</v>
      </c>
      <c r="Q347">
        <f t="shared" si="24"/>
        <v>10</v>
      </c>
      <c r="R347">
        <v>5</v>
      </c>
      <c r="S347">
        <v>5</v>
      </c>
      <c r="T347">
        <v>3</v>
      </c>
      <c r="Z347" s="77" t="s">
        <v>125</v>
      </c>
      <c r="AA347" t="s">
        <v>45</v>
      </c>
      <c r="AB347" t="s">
        <v>48</v>
      </c>
      <c r="AC347">
        <f t="shared" si="25"/>
        <v>10</v>
      </c>
      <c r="AD347">
        <v>8</v>
      </c>
      <c r="AE347">
        <v>8</v>
      </c>
      <c r="AF347">
        <v>5</v>
      </c>
      <c r="AG347">
        <v>2</v>
      </c>
      <c r="AH347" s="77" t="s">
        <v>106</v>
      </c>
      <c r="AI347" t="s">
        <v>24</v>
      </c>
      <c r="AJ347" s="59" t="s">
        <v>129</v>
      </c>
      <c r="AK347">
        <f t="shared" si="27"/>
        <v>0</v>
      </c>
      <c r="AL347">
        <v>0</v>
      </c>
      <c r="AM347">
        <v>10</v>
      </c>
      <c r="AN347">
        <v>5</v>
      </c>
      <c r="AO347">
        <v>3</v>
      </c>
    </row>
    <row r="348" spans="13:41" x14ac:dyDescent="0.3">
      <c r="M348" t="s">
        <v>105</v>
      </c>
      <c r="N348" t="s">
        <v>63</v>
      </c>
      <c r="O348" t="s">
        <v>56</v>
      </c>
      <c r="P348" t="s">
        <v>24</v>
      </c>
      <c r="Q348">
        <f t="shared" si="24"/>
        <v>8</v>
      </c>
      <c r="R348">
        <v>4</v>
      </c>
      <c r="S348">
        <v>4</v>
      </c>
      <c r="T348">
        <v>2</v>
      </c>
      <c r="Z348" s="77" t="s">
        <v>125</v>
      </c>
      <c r="AA348" t="s">
        <v>45</v>
      </c>
      <c r="AB348" t="s">
        <v>53</v>
      </c>
      <c r="AC348">
        <f t="shared" si="25"/>
        <v>26</v>
      </c>
      <c r="AD348">
        <v>20</v>
      </c>
      <c r="AE348">
        <v>20</v>
      </c>
      <c r="AF348">
        <v>13</v>
      </c>
      <c r="AG348">
        <v>6</v>
      </c>
      <c r="AH348" s="77" t="s">
        <v>106</v>
      </c>
      <c r="AI348" t="s">
        <v>45</v>
      </c>
      <c r="AJ348" s="59" t="s">
        <v>129</v>
      </c>
      <c r="AK348">
        <f t="shared" si="27"/>
        <v>10</v>
      </c>
      <c r="AL348">
        <v>10</v>
      </c>
      <c r="AM348">
        <v>10</v>
      </c>
      <c r="AN348">
        <v>5</v>
      </c>
      <c r="AO348">
        <v>3</v>
      </c>
    </row>
    <row r="349" spans="13:41" x14ac:dyDescent="0.3">
      <c r="M349" t="s">
        <v>105</v>
      </c>
      <c r="N349" t="s">
        <v>63</v>
      </c>
      <c r="O349" t="s">
        <v>61</v>
      </c>
      <c r="P349" t="s">
        <v>24</v>
      </c>
      <c r="Q349">
        <f t="shared" si="24"/>
        <v>6</v>
      </c>
      <c r="R349">
        <v>3</v>
      </c>
      <c r="S349">
        <v>3</v>
      </c>
      <c r="T349">
        <v>1</v>
      </c>
      <c r="Z349" s="77" t="s">
        <v>125</v>
      </c>
      <c r="AA349" t="s">
        <v>45</v>
      </c>
      <c r="AB349" t="s">
        <v>57</v>
      </c>
      <c r="AC349">
        <f t="shared" si="25"/>
        <v>14</v>
      </c>
      <c r="AD349">
        <v>10</v>
      </c>
      <c r="AE349">
        <v>10</v>
      </c>
      <c r="AF349">
        <v>7</v>
      </c>
      <c r="AG349">
        <v>4</v>
      </c>
      <c r="AH349" s="77" t="s">
        <v>106</v>
      </c>
      <c r="AI349" t="s">
        <v>26</v>
      </c>
      <c r="AJ349" s="59" t="s">
        <v>129</v>
      </c>
      <c r="AK349">
        <f t="shared" si="27"/>
        <v>15</v>
      </c>
      <c r="AL349">
        <v>15</v>
      </c>
      <c r="AM349">
        <v>10</v>
      </c>
      <c r="AN349">
        <v>5</v>
      </c>
      <c r="AO349">
        <v>3</v>
      </c>
    </row>
    <row r="350" spans="13:41" x14ac:dyDescent="0.3">
      <c r="M350" t="s">
        <v>105</v>
      </c>
      <c r="N350" t="s">
        <v>63</v>
      </c>
      <c r="O350" t="s">
        <v>64</v>
      </c>
      <c r="P350" t="s">
        <v>24</v>
      </c>
      <c r="Q350">
        <f t="shared" si="24"/>
        <v>4</v>
      </c>
      <c r="R350">
        <v>2</v>
      </c>
      <c r="S350">
        <v>2</v>
      </c>
      <c r="T350">
        <v>0</v>
      </c>
      <c r="Z350" s="77" t="s">
        <v>125</v>
      </c>
      <c r="AA350" t="s">
        <v>45</v>
      </c>
      <c r="AB350" t="s">
        <v>98</v>
      </c>
      <c r="AC350">
        <f t="shared" si="25"/>
        <v>4</v>
      </c>
      <c r="AD350">
        <v>0</v>
      </c>
      <c r="AE350">
        <v>10</v>
      </c>
      <c r="AF350">
        <v>7</v>
      </c>
      <c r="AG350">
        <v>4</v>
      </c>
      <c r="AH350" s="77" t="s">
        <v>106</v>
      </c>
      <c r="AI350" t="s">
        <v>95</v>
      </c>
      <c r="AJ350" s="59" t="s">
        <v>129</v>
      </c>
      <c r="AK350">
        <f t="shared" si="27"/>
        <v>25</v>
      </c>
      <c r="AL350">
        <v>25</v>
      </c>
      <c r="AM350">
        <v>10</v>
      </c>
      <c r="AN350">
        <v>5</v>
      </c>
      <c r="AO350">
        <v>3</v>
      </c>
    </row>
    <row r="351" spans="13:41" x14ac:dyDescent="0.3">
      <c r="M351" t="s">
        <v>105</v>
      </c>
      <c r="N351" t="s">
        <v>63</v>
      </c>
      <c r="O351" t="s">
        <v>67</v>
      </c>
      <c r="P351" t="s">
        <v>24</v>
      </c>
      <c r="Q351">
        <f t="shared" si="24"/>
        <v>2</v>
      </c>
      <c r="R351">
        <v>1</v>
      </c>
      <c r="S351">
        <v>1</v>
      </c>
      <c r="T351">
        <v>0</v>
      </c>
      <c r="Z351" s="77" t="s">
        <v>125</v>
      </c>
      <c r="AA351" t="s">
        <v>45</v>
      </c>
      <c r="AB351" t="s">
        <v>65</v>
      </c>
      <c r="AC351">
        <f t="shared" si="25"/>
        <v>10</v>
      </c>
      <c r="AD351">
        <v>8</v>
      </c>
      <c r="AE351">
        <v>8</v>
      </c>
      <c r="AF351">
        <v>5</v>
      </c>
      <c r="AG351">
        <v>2</v>
      </c>
      <c r="AH351" s="77" t="s">
        <v>106</v>
      </c>
      <c r="AI351" t="s">
        <v>20</v>
      </c>
      <c r="AJ351" s="59" t="s">
        <v>132</v>
      </c>
      <c r="AK351">
        <f t="shared" si="27"/>
        <v>1</v>
      </c>
      <c r="AL351">
        <v>1</v>
      </c>
    </row>
    <row r="352" spans="13:41" x14ac:dyDescent="0.3">
      <c r="M352" t="s">
        <v>105</v>
      </c>
      <c r="N352" t="s">
        <v>63</v>
      </c>
      <c r="O352" t="s">
        <v>52</v>
      </c>
      <c r="P352" t="s">
        <v>45</v>
      </c>
      <c r="Q352">
        <f t="shared" si="24"/>
        <v>10</v>
      </c>
      <c r="R352">
        <v>5</v>
      </c>
      <c r="S352">
        <v>5</v>
      </c>
      <c r="T352">
        <v>3</v>
      </c>
      <c r="Z352" s="77" t="s">
        <v>125</v>
      </c>
      <c r="AA352" t="s">
        <v>45</v>
      </c>
      <c r="AB352" t="s">
        <v>68</v>
      </c>
      <c r="AC352">
        <f t="shared" si="25"/>
        <v>10</v>
      </c>
      <c r="AD352">
        <v>8</v>
      </c>
      <c r="AE352">
        <v>8</v>
      </c>
      <c r="AF352">
        <v>5</v>
      </c>
      <c r="AG352">
        <v>2</v>
      </c>
      <c r="AH352" s="77" t="s">
        <v>106</v>
      </c>
      <c r="AI352" t="s">
        <v>21</v>
      </c>
      <c r="AJ352" s="59" t="s">
        <v>132</v>
      </c>
      <c r="AK352">
        <f t="shared" si="27"/>
        <v>1</v>
      </c>
      <c r="AL352">
        <v>1</v>
      </c>
    </row>
    <row r="353" spans="13:41" x14ac:dyDescent="0.3">
      <c r="M353" t="s">
        <v>105</v>
      </c>
      <c r="N353" t="s">
        <v>63</v>
      </c>
      <c r="O353" t="s">
        <v>56</v>
      </c>
      <c r="P353" t="s">
        <v>45</v>
      </c>
      <c r="Q353">
        <f t="shared" si="24"/>
        <v>8</v>
      </c>
      <c r="R353">
        <v>4</v>
      </c>
      <c r="S353">
        <v>4</v>
      </c>
      <c r="T353">
        <v>2</v>
      </c>
      <c r="Z353" s="77" t="s">
        <v>125</v>
      </c>
      <c r="AA353" t="s">
        <v>45</v>
      </c>
      <c r="AB353" t="s">
        <v>70</v>
      </c>
      <c r="AC353">
        <f t="shared" si="25"/>
        <v>6</v>
      </c>
      <c r="AD353">
        <v>0</v>
      </c>
      <c r="AE353">
        <v>20</v>
      </c>
      <c r="AF353">
        <v>13</v>
      </c>
      <c r="AG353">
        <v>6</v>
      </c>
      <c r="AH353" s="77" t="s">
        <v>106</v>
      </c>
      <c r="AI353" t="s">
        <v>22</v>
      </c>
      <c r="AJ353" s="59" t="s">
        <v>132</v>
      </c>
      <c r="AK353">
        <f t="shared" si="27"/>
        <v>1</v>
      </c>
      <c r="AL353">
        <v>1</v>
      </c>
      <c r="AM353">
        <v>5</v>
      </c>
      <c r="AN353">
        <v>3</v>
      </c>
      <c r="AO353">
        <v>1</v>
      </c>
    </row>
    <row r="354" spans="13:41" x14ac:dyDescent="0.3">
      <c r="M354" t="s">
        <v>105</v>
      </c>
      <c r="N354" t="s">
        <v>63</v>
      </c>
      <c r="O354" t="s">
        <v>61</v>
      </c>
      <c r="P354" t="s">
        <v>45</v>
      </c>
      <c r="Q354">
        <f t="shared" si="24"/>
        <v>6</v>
      </c>
      <c r="R354">
        <v>3</v>
      </c>
      <c r="S354">
        <v>3</v>
      </c>
      <c r="T354">
        <v>1</v>
      </c>
      <c r="Z354" s="77" t="s">
        <v>125</v>
      </c>
      <c r="AA354" t="s">
        <v>45</v>
      </c>
      <c r="AB354" t="s">
        <v>73</v>
      </c>
      <c r="AC354">
        <f t="shared" si="25"/>
        <v>6</v>
      </c>
      <c r="AD354">
        <v>0</v>
      </c>
      <c r="AE354">
        <v>20</v>
      </c>
      <c r="AF354">
        <v>13</v>
      </c>
      <c r="AG354">
        <v>6</v>
      </c>
      <c r="AH354" s="77" t="s">
        <v>106</v>
      </c>
      <c r="AI354" t="s">
        <v>23</v>
      </c>
      <c r="AJ354" s="59" t="s">
        <v>132</v>
      </c>
      <c r="AK354">
        <f t="shared" si="27"/>
        <v>0</v>
      </c>
      <c r="AL354">
        <v>0</v>
      </c>
      <c r="AM354">
        <v>5</v>
      </c>
      <c r="AN354">
        <v>3</v>
      </c>
      <c r="AO354">
        <v>1</v>
      </c>
    </row>
    <row r="355" spans="13:41" x14ac:dyDescent="0.3">
      <c r="M355" t="s">
        <v>105</v>
      </c>
      <c r="N355" t="s">
        <v>63</v>
      </c>
      <c r="O355" t="s">
        <v>64</v>
      </c>
      <c r="P355" t="s">
        <v>45</v>
      </c>
      <c r="Q355">
        <f t="shared" si="24"/>
        <v>4</v>
      </c>
      <c r="R355">
        <v>2</v>
      </c>
      <c r="S355">
        <v>2</v>
      </c>
      <c r="T355">
        <v>0</v>
      </c>
      <c r="Z355" s="77" t="s">
        <v>125</v>
      </c>
      <c r="AA355" t="s">
        <v>45</v>
      </c>
      <c r="AB355" t="s">
        <v>75</v>
      </c>
      <c r="AC355">
        <f t="shared" si="25"/>
        <v>0</v>
      </c>
      <c r="AD355">
        <v>0</v>
      </c>
      <c r="AE355">
        <v>0</v>
      </c>
      <c r="AF355">
        <v>0</v>
      </c>
      <c r="AG355">
        <v>0</v>
      </c>
      <c r="AH355" s="77" t="s">
        <v>106</v>
      </c>
      <c r="AI355" t="s">
        <v>24</v>
      </c>
      <c r="AJ355" s="59" t="s">
        <v>132</v>
      </c>
      <c r="AK355">
        <f t="shared" si="27"/>
        <v>0</v>
      </c>
      <c r="AL355">
        <v>0</v>
      </c>
      <c r="AM355">
        <v>5</v>
      </c>
      <c r="AN355">
        <v>3</v>
      </c>
      <c r="AO355">
        <v>1</v>
      </c>
    </row>
    <row r="356" spans="13:41" x14ac:dyDescent="0.3">
      <c r="M356" t="s">
        <v>105</v>
      </c>
      <c r="N356" t="s">
        <v>63</v>
      </c>
      <c r="O356" t="s">
        <v>67</v>
      </c>
      <c r="P356" t="s">
        <v>45</v>
      </c>
      <c r="Q356">
        <f t="shared" si="24"/>
        <v>2</v>
      </c>
      <c r="R356">
        <v>1</v>
      </c>
      <c r="S356">
        <v>1</v>
      </c>
      <c r="T356">
        <v>0</v>
      </c>
      <c r="Z356" s="77" t="s">
        <v>125</v>
      </c>
      <c r="AA356" t="s">
        <v>45</v>
      </c>
      <c r="AB356" t="s">
        <v>99</v>
      </c>
      <c r="AC356">
        <f t="shared" si="25"/>
        <v>0</v>
      </c>
      <c r="AD356">
        <v>0</v>
      </c>
      <c r="AE356">
        <v>0</v>
      </c>
      <c r="AF356">
        <v>0</v>
      </c>
      <c r="AG356">
        <v>0</v>
      </c>
      <c r="AH356" s="77" t="s">
        <v>106</v>
      </c>
      <c r="AI356" t="s">
        <v>45</v>
      </c>
      <c r="AJ356" s="59" t="s">
        <v>132</v>
      </c>
      <c r="AK356">
        <f t="shared" si="27"/>
        <v>5</v>
      </c>
      <c r="AL356">
        <v>5</v>
      </c>
      <c r="AM356">
        <v>5</v>
      </c>
      <c r="AN356">
        <v>3</v>
      </c>
      <c r="AO356">
        <v>1</v>
      </c>
    </row>
    <row r="357" spans="13:41" x14ac:dyDescent="0.3">
      <c r="M357" t="s">
        <v>105</v>
      </c>
      <c r="N357" t="s">
        <v>63</v>
      </c>
      <c r="O357" t="s">
        <v>52</v>
      </c>
      <c r="P357" t="s">
        <v>26</v>
      </c>
      <c r="Q357">
        <f t="shared" si="24"/>
        <v>18</v>
      </c>
      <c r="R357">
        <v>13</v>
      </c>
      <c r="S357">
        <v>5</v>
      </c>
      <c r="T357">
        <v>3</v>
      </c>
      <c r="Z357" s="77" t="s">
        <v>125</v>
      </c>
      <c r="AA357" t="s">
        <v>45</v>
      </c>
      <c r="AB357" t="s">
        <v>76</v>
      </c>
      <c r="AC357">
        <f t="shared" si="25"/>
        <v>10</v>
      </c>
      <c r="AD357">
        <v>8</v>
      </c>
      <c r="AE357">
        <v>8</v>
      </c>
      <c r="AF357">
        <v>5</v>
      </c>
      <c r="AG357">
        <v>2</v>
      </c>
      <c r="AH357" s="77" t="s">
        <v>106</v>
      </c>
      <c r="AI357" t="s">
        <v>26</v>
      </c>
      <c r="AJ357" s="59" t="s">
        <v>132</v>
      </c>
      <c r="AK357">
        <f t="shared" si="27"/>
        <v>10</v>
      </c>
      <c r="AL357">
        <v>10</v>
      </c>
      <c r="AM357">
        <v>5</v>
      </c>
      <c r="AN357">
        <v>3</v>
      </c>
      <c r="AO357">
        <v>1</v>
      </c>
    </row>
    <row r="358" spans="13:41" x14ac:dyDescent="0.3">
      <c r="M358" t="s">
        <v>105</v>
      </c>
      <c r="N358" t="s">
        <v>63</v>
      </c>
      <c r="O358" t="s">
        <v>56</v>
      </c>
      <c r="P358" t="s">
        <v>26</v>
      </c>
      <c r="Q358">
        <f t="shared" si="24"/>
        <v>14</v>
      </c>
      <c r="R358">
        <v>10</v>
      </c>
      <c r="S358">
        <v>4</v>
      </c>
      <c r="T358">
        <v>2</v>
      </c>
      <c r="Z358" s="77" t="s">
        <v>125</v>
      </c>
      <c r="AA358" t="s">
        <v>45</v>
      </c>
      <c r="AB358" t="s">
        <v>77</v>
      </c>
      <c r="AC358">
        <f t="shared" si="25"/>
        <v>14</v>
      </c>
      <c r="AD358">
        <v>10</v>
      </c>
      <c r="AE358">
        <v>10</v>
      </c>
      <c r="AF358">
        <v>7</v>
      </c>
      <c r="AG358">
        <v>4</v>
      </c>
      <c r="AH358" s="77" t="s">
        <v>106</v>
      </c>
      <c r="AI358" t="s">
        <v>95</v>
      </c>
      <c r="AJ358" s="59" t="s">
        <v>132</v>
      </c>
      <c r="AK358">
        <f t="shared" si="27"/>
        <v>15</v>
      </c>
      <c r="AL358">
        <v>15</v>
      </c>
      <c r="AM358">
        <v>5</v>
      </c>
      <c r="AN358">
        <v>3</v>
      </c>
      <c r="AO358">
        <v>1</v>
      </c>
    </row>
    <row r="359" spans="13:41" x14ac:dyDescent="0.3">
      <c r="M359" t="s">
        <v>105</v>
      </c>
      <c r="N359" t="s">
        <v>63</v>
      </c>
      <c r="O359" t="s">
        <v>61</v>
      </c>
      <c r="P359" t="s">
        <v>26</v>
      </c>
      <c r="Q359">
        <f t="shared" si="24"/>
        <v>11</v>
      </c>
      <c r="R359">
        <v>8</v>
      </c>
      <c r="S359">
        <v>3</v>
      </c>
      <c r="T359">
        <v>1</v>
      </c>
      <c r="Z359" s="77" t="s">
        <v>125</v>
      </c>
      <c r="AA359" t="s">
        <v>26</v>
      </c>
      <c r="AB359" t="s">
        <v>30</v>
      </c>
      <c r="AC359">
        <f t="shared" si="25"/>
        <v>0</v>
      </c>
      <c r="AD359">
        <v>0</v>
      </c>
      <c r="AE359">
        <v>0</v>
      </c>
      <c r="AF359">
        <v>0</v>
      </c>
      <c r="AG359">
        <v>0</v>
      </c>
      <c r="AH359" s="77" t="s">
        <v>125</v>
      </c>
      <c r="AI359" t="s">
        <v>20</v>
      </c>
      <c r="AJ359" s="59" t="s">
        <v>126</v>
      </c>
      <c r="AK359">
        <f>AL359+AO359</f>
        <v>8</v>
      </c>
      <c r="AL359">
        <v>3</v>
      </c>
      <c r="AM359">
        <v>15</v>
      </c>
      <c r="AN359">
        <v>10</v>
      </c>
      <c r="AO359">
        <v>5</v>
      </c>
    </row>
    <row r="360" spans="13:41" x14ac:dyDescent="0.3">
      <c r="M360" t="s">
        <v>105</v>
      </c>
      <c r="N360" t="s">
        <v>63</v>
      </c>
      <c r="O360" t="s">
        <v>64</v>
      </c>
      <c r="P360" t="s">
        <v>26</v>
      </c>
      <c r="Q360">
        <f t="shared" si="24"/>
        <v>7</v>
      </c>
      <c r="R360">
        <v>5</v>
      </c>
      <c r="S360">
        <v>2</v>
      </c>
      <c r="T360">
        <v>0</v>
      </c>
      <c r="Z360" s="77" t="s">
        <v>125</v>
      </c>
      <c r="AA360" t="s">
        <v>26</v>
      </c>
      <c r="AB360" t="s">
        <v>34</v>
      </c>
      <c r="AC360">
        <f t="shared" si="25"/>
        <v>0</v>
      </c>
      <c r="AD360">
        <v>0</v>
      </c>
      <c r="AE360">
        <v>0</v>
      </c>
      <c r="AF360">
        <v>0</v>
      </c>
      <c r="AG360">
        <v>0</v>
      </c>
      <c r="AH360" s="77" t="s">
        <v>125</v>
      </c>
      <c r="AI360" t="s">
        <v>20</v>
      </c>
      <c r="AJ360" t="s">
        <v>127</v>
      </c>
      <c r="AK360">
        <f t="shared" ref="AK360:AK423" si="28">AL360+AO360</f>
        <v>3</v>
      </c>
      <c r="AL360">
        <v>3</v>
      </c>
    </row>
    <row r="361" spans="13:41" x14ac:dyDescent="0.3">
      <c r="M361" t="s">
        <v>105</v>
      </c>
      <c r="N361" t="s">
        <v>63</v>
      </c>
      <c r="O361" t="s">
        <v>67</v>
      </c>
      <c r="P361" t="s">
        <v>26</v>
      </c>
      <c r="Q361">
        <f t="shared" si="24"/>
        <v>4</v>
      </c>
      <c r="R361">
        <v>3</v>
      </c>
      <c r="S361">
        <v>1</v>
      </c>
      <c r="T361">
        <v>0</v>
      </c>
      <c r="Z361" s="77" t="s">
        <v>125</v>
      </c>
      <c r="AA361" t="s">
        <v>26</v>
      </c>
      <c r="AB361" t="s">
        <v>38</v>
      </c>
      <c r="AC361">
        <f t="shared" si="25"/>
        <v>35</v>
      </c>
      <c r="AD361">
        <v>30</v>
      </c>
      <c r="AE361">
        <v>15</v>
      </c>
      <c r="AF361">
        <v>10</v>
      </c>
      <c r="AG361">
        <v>5</v>
      </c>
      <c r="AH361" s="77" t="s">
        <v>125</v>
      </c>
      <c r="AI361" t="s">
        <v>20</v>
      </c>
      <c r="AJ361" t="s">
        <v>128</v>
      </c>
      <c r="AK361">
        <f t="shared" si="28"/>
        <v>3</v>
      </c>
      <c r="AL361">
        <v>3</v>
      </c>
      <c r="AM361">
        <v>10</v>
      </c>
      <c r="AN361">
        <v>7</v>
      </c>
    </row>
    <row r="362" spans="13:41" x14ac:dyDescent="0.3">
      <c r="M362" t="s">
        <v>105</v>
      </c>
      <c r="N362" t="s">
        <v>63</v>
      </c>
      <c r="O362" t="s">
        <v>52</v>
      </c>
      <c r="P362" t="s">
        <v>95</v>
      </c>
      <c r="Q362">
        <f t="shared" si="24"/>
        <v>30</v>
      </c>
      <c r="R362">
        <v>25</v>
      </c>
      <c r="S362">
        <v>5</v>
      </c>
      <c r="T362">
        <v>3</v>
      </c>
      <c r="Z362" s="77" t="s">
        <v>125</v>
      </c>
      <c r="AA362" t="s">
        <v>26</v>
      </c>
      <c r="AB362" t="s">
        <v>43</v>
      </c>
      <c r="AC362">
        <f t="shared" si="25"/>
        <v>35</v>
      </c>
      <c r="AD362">
        <v>30</v>
      </c>
      <c r="AE362">
        <v>15</v>
      </c>
      <c r="AF362">
        <v>10</v>
      </c>
      <c r="AG362">
        <v>5</v>
      </c>
      <c r="AH362" s="77" t="s">
        <v>125</v>
      </c>
      <c r="AI362" t="s">
        <v>20</v>
      </c>
      <c r="AJ362" t="s">
        <v>44</v>
      </c>
      <c r="AK362">
        <f t="shared" si="28"/>
        <v>3</v>
      </c>
      <c r="AL362">
        <v>3</v>
      </c>
    </row>
    <row r="363" spans="13:41" x14ac:dyDescent="0.3">
      <c r="M363" t="s">
        <v>105</v>
      </c>
      <c r="N363" t="s">
        <v>63</v>
      </c>
      <c r="O363" t="s">
        <v>56</v>
      </c>
      <c r="P363" t="s">
        <v>95</v>
      </c>
      <c r="Q363">
        <f t="shared" si="24"/>
        <v>24</v>
      </c>
      <c r="R363">
        <v>20</v>
      </c>
      <c r="S363">
        <v>4</v>
      </c>
      <c r="T363">
        <v>2</v>
      </c>
      <c r="Z363" s="77" t="s">
        <v>125</v>
      </c>
      <c r="AA363" t="s">
        <v>26</v>
      </c>
      <c r="AB363" t="s">
        <v>48</v>
      </c>
      <c r="AC363">
        <f t="shared" si="25"/>
        <v>17</v>
      </c>
      <c r="AD363">
        <v>15</v>
      </c>
      <c r="AE363">
        <v>8</v>
      </c>
      <c r="AF363">
        <v>5</v>
      </c>
      <c r="AG363">
        <v>2</v>
      </c>
      <c r="AH363" s="77" t="s">
        <v>125</v>
      </c>
      <c r="AI363" t="s">
        <v>20</v>
      </c>
      <c r="AJ363" t="s">
        <v>49</v>
      </c>
      <c r="AK363">
        <f t="shared" si="28"/>
        <v>2</v>
      </c>
      <c r="AL363">
        <v>2</v>
      </c>
    </row>
    <row r="364" spans="13:41" x14ac:dyDescent="0.3">
      <c r="M364" t="s">
        <v>105</v>
      </c>
      <c r="N364" t="s">
        <v>63</v>
      </c>
      <c r="O364" t="s">
        <v>61</v>
      </c>
      <c r="P364" t="s">
        <v>95</v>
      </c>
      <c r="Q364">
        <f t="shared" si="24"/>
        <v>18</v>
      </c>
      <c r="R364">
        <v>15</v>
      </c>
      <c r="S364">
        <v>3</v>
      </c>
      <c r="T364">
        <v>1</v>
      </c>
      <c r="Z364" s="77" t="s">
        <v>125</v>
      </c>
      <c r="AA364" t="s">
        <v>26</v>
      </c>
      <c r="AB364" t="s">
        <v>53</v>
      </c>
      <c r="AC364">
        <f t="shared" si="25"/>
        <v>56</v>
      </c>
      <c r="AD364">
        <v>50</v>
      </c>
      <c r="AE364">
        <v>20</v>
      </c>
      <c r="AF364">
        <v>13</v>
      </c>
      <c r="AG364">
        <v>6</v>
      </c>
      <c r="AH364" s="77" t="s">
        <v>125</v>
      </c>
      <c r="AI364" t="s">
        <v>20</v>
      </c>
      <c r="AJ364" t="s">
        <v>54</v>
      </c>
      <c r="AK364">
        <f t="shared" si="28"/>
        <v>1</v>
      </c>
      <c r="AL364">
        <v>1</v>
      </c>
    </row>
    <row r="365" spans="13:41" x14ac:dyDescent="0.3">
      <c r="M365" t="s">
        <v>105</v>
      </c>
      <c r="N365" t="s">
        <v>63</v>
      </c>
      <c r="O365" t="s">
        <v>64</v>
      </c>
      <c r="P365" t="s">
        <v>95</v>
      </c>
      <c r="Q365">
        <f t="shared" si="24"/>
        <v>12</v>
      </c>
      <c r="R365">
        <v>10</v>
      </c>
      <c r="S365">
        <v>2</v>
      </c>
      <c r="T365">
        <v>0</v>
      </c>
      <c r="Z365" s="77" t="s">
        <v>125</v>
      </c>
      <c r="AA365" t="s">
        <v>26</v>
      </c>
      <c r="AB365" t="s">
        <v>57</v>
      </c>
      <c r="AC365">
        <f t="shared" si="25"/>
        <v>29</v>
      </c>
      <c r="AD365">
        <v>25</v>
      </c>
      <c r="AE365">
        <v>10</v>
      </c>
      <c r="AF365">
        <v>7</v>
      </c>
      <c r="AG365">
        <v>4</v>
      </c>
      <c r="AH365" s="77" t="s">
        <v>125</v>
      </c>
      <c r="AI365" t="s">
        <v>20</v>
      </c>
      <c r="AJ365" t="s">
        <v>58</v>
      </c>
      <c r="AK365">
        <f t="shared" si="28"/>
        <v>0</v>
      </c>
      <c r="AL365">
        <v>0</v>
      </c>
    </row>
    <row r="366" spans="13:41" x14ac:dyDescent="0.3">
      <c r="M366" t="s">
        <v>105</v>
      </c>
      <c r="N366" t="s">
        <v>63</v>
      </c>
      <c r="O366" t="s">
        <v>67</v>
      </c>
      <c r="P366" t="s">
        <v>95</v>
      </c>
      <c r="Q366">
        <f t="shared" si="24"/>
        <v>6</v>
      </c>
      <c r="R366">
        <v>5</v>
      </c>
      <c r="S366">
        <v>1</v>
      </c>
      <c r="T366">
        <v>0</v>
      </c>
      <c r="Z366" s="77" t="s">
        <v>125</v>
      </c>
      <c r="AA366" t="s">
        <v>26</v>
      </c>
      <c r="AB366" t="s">
        <v>98</v>
      </c>
      <c r="AC366">
        <f t="shared" si="25"/>
        <v>4</v>
      </c>
      <c r="AD366">
        <v>0</v>
      </c>
      <c r="AE366">
        <v>10</v>
      </c>
      <c r="AF366">
        <v>7</v>
      </c>
      <c r="AG366">
        <v>4</v>
      </c>
      <c r="AH366" s="77" t="s">
        <v>125</v>
      </c>
      <c r="AI366" t="s">
        <v>20</v>
      </c>
      <c r="AJ366" t="s">
        <v>62</v>
      </c>
      <c r="AK366">
        <f t="shared" si="28"/>
        <v>0</v>
      </c>
      <c r="AL366">
        <v>0</v>
      </c>
      <c r="AM366">
        <v>10</v>
      </c>
      <c r="AN366">
        <v>7</v>
      </c>
    </row>
    <row r="367" spans="13:41" x14ac:dyDescent="0.3">
      <c r="M367" t="s">
        <v>105</v>
      </c>
      <c r="N367" t="s">
        <v>78</v>
      </c>
      <c r="O367" t="s">
        <v>52</v>
      </c>
      <c r="P367" t="s">
        <v>20</v>
      </c>
      <c r="Q367">
        <f t="shared" si="24"/>
        <v>2</v>
      </c>
      <c r="R367">
        <v>2</v>
      </c>
      <c r="Z367" s="77" t="s">
        <v>125</v>
      </c>
      <c r="AA367" t="s">
        <v>26</v>
      </c>
      <c r="AB367" t="s">
        <v>65</v>
      </c>
      <c r="AC367">
        <f t="shared" si="25"/>
        <v>17</v>
      </c>
      <c r="AD367">
        <v>15</v>
      </c>
      <c r="AE367">
        <v>8</v>
      </c>
      <c r="AF367">
        <v>5</v>
      </c>
      <c r="AG367">
        <v>2</v>
      </c>
      <c r="AH367" s="77" t="s">
        <v>125</v>
      </c>
      <c r="AI367" t="s">
        <v>20</v>
      </c>
      <c r="AJ367" t="s">
        <v>66</v>
      </c>
      <c r="AK367">
        <f t="shared" si="28"/>
        <v>0</v>
      </c>
      <c r="AL367">
        <v>0</v>
      </c>
    </row>
    <row r="368" spans="13:41" x14ac:dyDescent="0.3">
      <c r="M368" t="s">
        <v>105</v>
      </c>
      <c r="N368" t="s">
        <v>78</v>
      </c>
      <c r="O368" t="s">
        <v>56</v>
      </c>
      <c r="P368" t="s">
        <v>20</v>
      </c>
      <c r="Q368">
        <f t="shared" si="24"/>
        <v>1</v>
      </c>
      <c r="R368">
        <v>1</v>
      </c>
      <c r="Z368" s="77" t="s">
        <v>125</v>
      </c>
      <c r="AA368" t="s">
        <v>26</v>
      </c>
      <c r="AB368" t="s">
        <v>68</v>
      </c>
      <c r="AC368">
        <f t="shared" si="25"/>
        <v>17</v>
      </c>
      <c r="AD368">
        <v>15</v>
      </c>
      <c r="AE368">
        <v>8</v>
      </c>
      <c r="AF368">
        <v>5</v>
      </c>
      <c r="AG368">
        <v>2</v>
      </c>
      <c r="AH368" s="77" t="s">
        <v>125</v>
      </c>
      <c r="AI368" t="s">
        <v>20</v>
      </c>
      <c r="AJ368" t="s">
        <v>69</v>
      </c>
      <c r="AK368">
        <f t="shared" si="28"/>
        <v>7</v>
      </c>
      <c r="AL368">
        <v>7</v>
      </c>
    </row>
    <row r="369" spans="13:41" x14ac:dyDescent="0.3">
      <c r="M369" t="s">
        <v>105</v>
      </c>
      <c r="N369" t="s">
        <v>78</v>
      </c>
      <c r="O369" t="s">
        <v>61</v>
      </c>
      <c r="P369" t="s">
        <v>20</v>
      </c>
      <c r="Q369">
        <f t="shared" si="24"/>
        <v>0</v>
      </c>
      <c r="R369">
        <v>0</v>
      </c>
      <c r="Z369" s="77" t="s">
        <v>125</v>
      </c>
      <c r="AA369" t="s">
        <v>26</v>
      </c>
      <c r="AB369" t="s">
        <v>70</v>
      </c>
      <c r="AC369">
        <f t="shared" si="25"/>
        <v>6</v>
      </c>
      <c r="AD369">
        <v>0</v>
      </c>
      <c r="AE369">
        <v>20</v>
      </c>
      <c r="AF369">
        <v>13</v>
      </c>
      <c r="AG369">
        <v>6</v>
      </c>
      <c r="AH369" s="77" t="s">
        <v>125</v>
      </c>
      <c r="AI369" t="s">
        <v>20</v>
      </c>
      <c r="AJ369" t="s">
        <v>71</v>
      </c>
      <c r="AK369">
        <f t="shared" si="28"/>
        <v>5</v>
      </c>
      <c r="AL369">
        <v>5</v>
      </c>
    </row>
    <row r="370" spans="13:41" x14ac:dyDescent="0.3">
      <c r="M370" t="s">
        <v>105</v>
      </c>
      <c r="N370" t="s">
        <v>78</v>
      </c>
      <c r="O370" t="s">
        <v>64</v>
      </c>
      <c r="P370" t="s">
        <v>20</v>
      </c>
      <c r="Q370">
        <f t="shared" si="24"/>
        <v>0</v>
      </c>
      <c r="R370">
        <v>0</v>
      </c>
      <c r="Z370" s="77" t="s">
        <v>125</v>
      </c>
      <c r="AA370" t="s">
        <v>26</v>
      </c>
      <c r="AB370" t="s">
        <v>73</v>
      </c>
      <c r="AC370">
        <f t="shared" si="25"/>
        <v>6</v>
      </c>
      <c r="AD370">
        <v>0</v>
      </c>
      <c r="AE370">
        <v>20</v>
      </c>
      <c r="AF370">
        <v>13</v>
      </c>
      <c r="AG370">
        <v>6</v>
      </c>
      <c r="AH370" s="77" t="s">
        <v>125</v>
      </c>
      <c r="AI370" t="s">
        <v>20</v>
      </c>
      <c r="AJ370" t="s">
        <v>74</v>
      </c>
      <c r="AK370">
        <f t="shared" si="28"/>
        <v>3</v>
      </c>
      <c r="AL370">
        <v>3</v>
      </c>
    </row>
    <row r="371" spans="13:41" x14ac:dyDescent="0.3">
      <c r="M371" t="s">
        <v>105</v>
      </c>
      <c r="N371" t="s">
        <v>78</v>
      </c>
      <c r="O371" t="s">
        <v>67</v>
      </c>
      <c r="P371" t="s">
        <v>20</v>
      </c>
      <c r="Q371">
        <f t="shared" si="24"/>
        <v>0</v>
      </c>
      <c r="R371">
        <v>0</v>
      </c>
      <c r="Z371" s="77" t="s">
        <v>125</v>
      </c>
      <c r="AA371" t="s">
        <v>26</v>
      </c>
      <c r="AB371" t="s">
        <v>75</v>
      </c>
      <c r="AC371">
        <f t="shared" si="25"/>
        <v>25</v>
      </c>
      <c r="AD371">
        <v>25</v>
      </c>
      <c r="AE371">
        <v>0</v>
      </c>
      <c r="AF371">
        <v>0</v>
      </c>
      <c r="AG371">
        <v>0</v>
      </c>
      <c r="AH371" s="77" t="s">
        <v>125</v>
      </c>
      <c r="AI371" t="s">
        <v>21</v>
      </c>
      <c r="AJ371" s="59" t="s">
        <v>126</v>
      </c>
      <c r="AK371">
        <f t="shared" si="28"/>
        <v>3</v>
      </c>
      <c r="AL371">
        <v>3</v>
      </c>
    </row>
    <row r="372" spans="13:41" x14ac:dyDescent="0.3">
      <c r="M372" t="s">
        <v>105</v>
      </c>
      <c r="N372" t="s">
        <v>78</v>
      </c>
      <c r="O372" t="s">
        <v>52</v>
      </c>
      <c r="P372" t="s">
        <v>21</v>
      </c>
      <c r="Q372">
        <f t="shared" si="24"/>
        <v>2</v>
      </c>
      <c r="R372">
        <v>2</v>
      </c>
      <c r="Z372" s="77" t="s">
        <v>125</v>
      </c>
      <c r="AA372" t="s">
        <v>26</v>
      </c>
      <c r="AB372" t="s">
        <v>99</v>
      </c>
      <c r="AC372">
        <f t="shared" si="25"/>
        <v>0</v>
      </c>
      <c r="AD372">
        <v>0</v>
      </c>
      <c r="AE372">
        <v>0</v>
      </c>
      <c r="AF372">
        <v>0</v>
      </c>
      <c r="AG372">
        <v>0</v>
      </c>
      <c r="AH372" s="77" t="s">
        <v>125</v>
      </c>
      <c r="AI372" t="s">
        <v>21</v>
      </c>
      <c r="AJ372" t="s">
        <v>127</v>
      </c>
      <c r="AK372">
        <f t="shared" si="28"/>
        <v>3</v>
      </c>
      <c r="AL372">
        <v>3</v>
      </c>
      <c r="AM372">
        <v>15</v>
      </c>
      <c r="AN372">
        <v>10</v>
      </c>
    </row>
    <row r="373" spans="13:41" x14ac:dyDescent="0.3">
      <c r="M373" t="s">
        <v>105</v>
      </c>
      <c r="N373" t="s">
        <v>78</v>
      </c>
      <c r="O373" t="s">
        <v>56</v>
      </c>
      <c r="P373" t="s">
        <v>21</v>
      </c>
      <c r="Q373">
        <f t="shared" si="24"/>
        <v>1</v>
      </c>
      <c r="R373">
        <v>1</v>
      </c>
      <c r="Z373" s="77" t="s">
        <v>125</v>
      </c>
      <c r="AA373" t="s">
        <v>26</v>
      </c>
      <c r="AB373" t="s">
        <v>76</v>
      </c>
      <c r="AC373">
        <f t="shared" si="25"/>
        <v>17</v>
      </c>
      <c r="AD373">
        <v>15</v>
      </c>
      <c r="AE373">
        <v>8</v>
      </c>
      <c r="AF373">
        <v>5</v>
      </c>
      <c r="AG373">
        <v>2</v>
      </c>
      <c r="AH373" s="77" t="s">
        <v>125</v>
      </c>
      <c r="AI373" t="s">
        <v>21</v>
      </c>
      <c r="AJ373" t="s">
        <v>128</v>
      </c>
      <c r="AK373">
        <f t="shared" si="28"/>
        <v>3</v>
      </c>
      <c r="AL373">
        <v>3</v>
      </c>
      <c r="AM373">
        <v>10</v>
      </c>
      <c r="AN373">
        <v>7</v>
      </c>
    </row>
    <row r="374" spans="13:41" x14ac:dyDescent="0.3">
      <c r="M374" t="s">
        <v>105</v>
      </c>
      <c r="N374" t="s">
        <v>78</v>
      </c>
      <c r="O374" t="s">
        <v>61</v>
      </c>
      <c r="P374" t="s">
        <v>21</v>
      </c>
      <c r="Q374">
        <f t="shared" si="24"/>
        <v>0</v>
      </c>
      <c r="R374">
        <v>0</v>
      </c>
      <c r="Z374" s="77" t="s">
        <v>125</v>
      </c>
      <c r="AA374" t="s">
        <v>26</v>
      </c>
      <c r="AB374" t="s">
        <v>77</v>
      </c>
      <c r="AC374">
        <f t="shared" si="25"/>
        <v>29</v>
      </c>
      <c r="AD374">
        <v>25</v>
      </c>
      <c r="AE374">
        <v>10</v>
      </c>
      <c r="AF374">
        <v>7</v>
      </c>
      <c r="AG374">
        <v>4</v>
      </c>
      <c r="AH374" s="77" t="s">
        <v>125</v>
      </c>
      <c r="AI374" t="s">
        <v>21</v>
      </c>
      <c r="AJ374" t="s">
        <v>44</v>
      </c>
      <c r="AK374">
        <f t="shared" si="28"/>
        <v>3</v>
      </c>
      <c r="AL374">
        <v>3</v>
      </c>
    </row>
    <row r="375" spans="13:41" x14ac:dyDescent="0.3">
      <c r="M375" t="s">
        <v>105</v>
      </c>
      <c r="N375" t="s">
        <v>78</v>
      </c>
      <c r="O375" t="s">
        <v>64</v>
      </c>
      <c r="P375" t="s">
        <v>21</v>
      </c>
      <c r="Q375">
        <f t="shared" si="24"/>
        <v>0</v>
      </c>
      <c r="R375">
        <v>0</v>
      </c>
      <c r="Z375" s="77" t="s">
        <v>125</v>
      </c>
      <c r="AA375" t="s">
        <v>95</v>
      </c>
      <c r="AB375" t="s">
        <v>30</v>
      </c>
      <c r="AC375">
        <f t="shared" si="25"/>
        <v>0</v>
      </c>
      <c r="AD375">
        <v>0</v>
      </c>
      <c r="AE375">
        <v>0</v>
      </c>
      <c r="AF375">
        <v>0</v>
      </c>
      <c r="AG375">
        <v>0</v>
      </c>
      <c r="AH375" s="77" t="s">
        <v>125</v>
      </c>
      <c r="AI375" t="s">
        <v>21</v>
      </c>
      <c r="AJ375" t="s">
        <v>49</v>
      </c>
      <c r="AK375">
        <f t="shared" si="28"/>
        <v>2</v>
      </c>
      <c r="AL375">
        <v>2</v>
      </c>
    </row>
    <row r="376" spans="13:41" x14ac:dyDescent="0.3">
      <c r="M376" t="s">
        <v>105</v>
      </c>
      <c r="N376" t="s">
        <v>78</v>
      </c>
      <c r="O376" t="s">
        <v>67</v>
      </c>
      <c r="P376" t="s">
        <v>21</v>
      </c>
      <c r="Q376">
        <f t="shared" si="24"/>
        <v>0</v>
      </c>
      <c r="R376">
        <v>0</v>
      </c>
      <c r="Z376" s="77" t="s">
        <v>125</v>
      </c>
      <c r="AA376" t="s">
        <v>95</v>
      </c>
      <c r="AB376" t="s">
        <v>34</v>
      </c>
      <c r="AC376">
        <f t="shared" si="25"/>
        <v>0</v>
      </c>
      <c r="AD376">
        <v>0</v>
      </c>
      <c r="AE376">
        <v>0</v>
      </c>
      <c r="AF376">
        <v>0</v>
      </c>
      <c r="AG376">
        <v>0</v>
      </c>
      <c r="AH376" s="77" t="s">
        <v>125</v>
      </c>
      <c r="AI376" t="s">
        <v>21</v>
      </c>
      <c r="AJ376" t="s">
        <v>54</v>
      </c>
      <c r="AK376">
        <f t="shared" si="28"/>
        <v>1</v>
      </c>
      <c r="AL376">
        <v>1</v>
      </c>
    </row>
    <row r="377" spans="13:41" x14ac:dyDescent="0.3">
      <c r="M377" t="s">
        <v>105</v>
      </c>
      <c r="N377" t="s">
        <v>78</v>
      </c>
      <c r="O377" t="s">
        <v>52</v>
      </c>
      <c r="P377" t="s">
        <v>22</v>
      </c>
      <c r="Q377">
        <f t="shared" si="24"/>
        <v>8</v>
      </c>
      <c r="R377">
        <v>3</v>
      </c>
      <c r="S377">
        <v>5</v>
      </c>
      <c r="T377">
        <v>2</v>
      </c>
      <c r="Z377" s="77" t="s">
        <v>125</v>
      </c>
      <c r="AA377" t="s">
        <v>95</v>
      </c>
      <c r="AB377" t="s">
        <v>38</v>
      </c>
      <c r="AC377">
        <f t="shared" si="25"/>
        <v>65</v>
      </c>
      <c r="AD377">
        <v>60</v>
      </c>
      <c r="AE377">
        <v>15</v>
      </c>
      <c r="AF377">
        <v>10</v>
      </c>
      <c r="AG377">
        <v>5</v>
      </c>
      <c r="AH377" s="77" t="s">
        <v>125</v>
      </c>
      <c r="AI377" t="s">
        <v>21</v>
      </c>
      <c r="AJ377" t="s">
        <v>58</v>
      </c>
      <c r="AK377">
        <f t="shared" si="28"/>
        <v>0</v>
      </c>
      <c r="AL377">
        <v>0</v>
      </c>
    </row>
    <row r="378" spans="13:41" x14ac:dyDescent="0.3">
      <c r="M378" t="s">
        <v>105</v>
      </c>
      <c r="N378" t="s">
        <v>78</v>
      </c>
      <c r="O378" t="s">
        <v>56</v>
      </c>
      <c r="P378" t="s">
        <v>22</v>
      </c>
      <c r="Q378">
        <f t="shared" si="24"/>
        <v>6</v>
      </c>
      <c r="R378">
        <v>2</v>
      </c>
      <c r="S378">
        <v>4</v>
      </c>
      <c r="T378">
        <v>1</v>
      </c>
      <c r="Z378" s="77" t="s">
        <v>125</v>
      </c>
      <c r="AA378" t="s">
        <v>95</v>
      </c>
      <c r="AB378" t="s">
        <v>43</v>
      </c>
      <c r="AC378">
        <f t="shared" si="25"/>
        <v>65</v>
      </c>
      <c r="AD378">
        <v>60</v>
      </c>
      <c r="AE378">
        <v>15</v>
      </c>
      <c r="AF378">
        <v>10</v>
      </c>
      <c r="AG378">
        <v>5</v>
      </c>
      <c r="AH378" s="77" t="s">
        <v>125</v>
      </c>
      <c r="AI378" t="s">
        <v>21</v>
      </c>
      <c r="AJ378" t="s">
        <v>62</v>
      </c>
      <c r="AK378">
        <f t="shared" si="28"/>
        <v>0</v>
      </c>
      <c r="AL378">
        <v>0</v>
      </c>
      <c r="AM378">
        <v>10</v>
      </c>
      <c r="AN378">
        <v>7</v>
      </c>
    </row>
    <row r="379" spans="13:41" x14ac:dyDescent="0.3">
      <c r="M379" t="s">
        <v>105</v>
      </c>
      <c r="N379" t="s">
        <v>78</v>
      </c>
      <c r="O379" t="s">
        <v>61</v>
      </c>
      <c r="P379" t="s">
        <v>22</v>
      </c>
      <c r="Q379">
        <f t="shared" si="24"/>
        <v>4</v>
      </c>
      <c r="R379">
        <v>1</v>
      </c>
      <c r="S379">
        <v>3</v>
      </c>
      <c r="T379">
        <v>0</v>
      </c>
      <c r="Z379" s="77" t="s">
        <v>125</v>
      </c>
      <c r="AA379" t="s">
        <v>95</v>
      </c>
      <c r="AB379" t="s">
        <v>48</v>
      </c>
      <c r="AC379">
        <f t="shared" si="25"/>
        <v>32</v>
      </c>
      <c r="AD379">
        <v>30</v>
      </c>
      <c r="AE379">
        <v>8</v>
      </c>
      <c r="AF379">
        <v>5</v>
      </c>
      <c r="AG379">
        <v>2</v>
      </c>
      <c r="AH379" s="77" t="s">
        <v>125</v>
      </c>
      <c r="AI379" t="s">
        <v>21</v>
      </c>
      <c r="AJ379" t="s">
        <v>66</v>
      </c>
      <c r="AK379">
        <f t="shared" si="28"/>
        <v>0</v>
      </c>
      <c r="AL379">
        <v>0</v>
      </c>
    </row>
    <row r="380" spans="13:41" x14ac:dyDescent="0.3">
      <c r="M380" t="s">
        <v>105</v>
      </c>
      <c r="N380" t="s">
        <v>78</v>
      </c>
      <c r="O380" t="s">
        <v>64</v>
      </c>
      <c r="P380" t="s">
        <v>22</v>
      </c>
      <c r="Q380">
        <f t="shared" si="24"/>
        <v>2</v>
      </c>
      <c r="R380">
        <v>0</v>
      </c>
      <c r="S380">
        <v>2</v>
      </c>
      <c r="T380">
        <v>0</v>
      </c>
      <c r="Z380" s="77" t="s">
        <v>125</v>
      </c>
      <c r="AA380" t="s">
        <v>95</v>
      </c>
      <c r="AB380" t="s">
        <v>53</v>
      </c>
      <c r="AC380">
        <f t="shared" si="25"/>
        <v>106</v>
      </c>
      <c r="AD380">
        <v>100</v>
      </c>
      <c r="AE380">
        <v>20</v>
      </c>
      <c r="AF380">
        <v>13</v>
      </c>
      <c r="AG380">
        <v>6</v>
      </c>
      <c r="AH380" s="77" t="s">
        <v>125</v>
      </c>
      <c r="AI380" t="s">
        <v>21</v>
      </c>
      <c r="AJ380" t="s">
        <v>69</v>
      </c>
      <c r="AK380">
        <f t="shared" si="28"/>
        <v>7</v>
      </c>
      <c r="AL380">
        <v>7</v>
      </c>
    </row>
    <row r="381" spans="13:41" x14ac:dyDescent="0.3">
      <c r="M381" t="s">
        <v>105</v>
      </c>
      <c r="N381" t="s">
        <v>78</v>
      </c>
      <c r="O381" t="s">
        <v>67</v>
      </c>
      <c r="P381" t="s">
        <v>22</v>
      </c>
      <c r="Q381">
        <f t="shared" si="24"/>
        <v>1</v>
      </c>
      <c r="R381">
        <v>0</v>
      </c>
      <c r="S381">
        <v>1</v>
      </c>
      <c r="T381">
        <v>0</v>
      </c>
      <c r="Z381" s="77" t="s">
        <v>125</v>
      </c>
      <c r="AA381" t="s">
        <v>95</v>
      </c>
      <c r="AB381" t="s">
        <v>57</v>
      </c>
      <c r="AC381">
        <f t="shared" si="25"/>
        <v>54</v>
      </c>
      <c r="AD381">
        <v>50</v>
      </c>
      <c r="AE381">
        <v>10</v>
      </c>
      <c r="AF381">
        <v>7</v>
      </c>
      <c r="AG381">
        <v>4</v>
      </c>
      <c r="AH381" s="77" t="s">
        <v>125</v>
      </c>
      <c r="AI381" t="s">
        <v>21</v>
      </c>
      <c r="AJ381" t="s">
        <v>71</v>
      </c>
      <c r="AK381">
        <f t="shared" si="28"/>
        <v>5</v>
      </c>
      <c r="AL381">
        <v>5</v>
      </c>
    </row>
    <row r="382" spans="13:41" x14ac:dyDescent="0.3">
      <c r="M382" t="s">
        <v>105</v>
      </c>
      <c r="N382" t="s">
        <v>78</v>
      </c>
      <c r="O382" t="s">
        <v>52</v>
      </c>
      <c r="P382" t="s">
        <v>23</v>
      </c>
      <c r="Q382">
        <f t="shared" si="24"/>
        <v>9</v>
      </c>
      <c r="R382">
        <v>4</v>
      </c>
      <c r="S382">
        <v>5</v>
      </c>
      <c r="T382">
        <v>2</v>
      </c>
      <c r="Z382" s="77" t="s">
        <v>125</v>
      </c>
      <c r="AA382" t="s">
        <v>95</v>
      </c>
      <c r="AB382" t="s">
        <v>98</v>
      </c>
      <c r="AC382">
        <f t="shared" si="25"/>
        <v>4</v>
      </c>
      <c r="AD382">
        <v>0</v>
      </c>
      <c r="AE382">
        <v>10</v>
      </c>
      <c r="AF382">
        <v>7</v>
      </c>
      <c r="AG382">
        <v>4</v>
      </c>
      <c r="AH382" s="77" t="s">
        <v>125</v>
      </c>
      <c r="AI382" t="s">
        <v>21</v>
      </c>
      <c r="AJ382" t="s">
        <v>74</v>
      </c>
      <c r="AK382">
        <f t="shared" si="28"/>
        <v>3</v>
      </c>
      <c r="AL382">
        <v>3</v>
      </c>
    </row>
    <row r="383" spans="13:41" x14ac:dyDescent="0.3">
      <c r="M383" t="s">
        <v>105</v>
      </c>
      <c r="N383" t="s">
        <v>78</v>
      </c>
      <c r="O383" t="s">
        <v>56</v>
      </c>
      <c r="P383" t="s">
        <v>23</v>
      </c>
      <c r="Q383">
        <f t="shared" si="24"/>
        <v>7</v>
      </c>
      <c r="R383">
        <v>3</v>
      </c>
      <c r="S383">
        <v>4</v>
      </c>
      <c r="T383">
        <v>1</v>
      </c>
      <c r="Z383" s="77" t="s">
        <v>125</v>
      </c>
      <c r="AA383" t="s">
        <v>95</v>
      </c>
      <c r="AB383" t="s">
        <v>65</v>
      </c>
      <c r="AC383">
        <f t="shared" si="25"/>
        <v>27</v>
      </c>
      <c r="AD383">
        <v>25</v>
      </c>
      <c r="AE383">
        <v>8</v>
      </c>
      <c r="AF383">
        <v>5</v>
      </c>
      <c r="AG383">
        <v>2</v>
      </c>
      <c r="AH383" s="77" t="s">
        <v>125</v>
      </c>
      <c r="AI383" t="s">
        <v>22</v>
      </c>
      <c r="AJ383" s="59" t="s">
        <v>126</v>
      </c>
      <c r="AK383">
        <f t="shared" si="28"/>
        <v>10</v>
      </c>
      <c r="AL383">
        <v>5</v>
      </c>
      <c r="AM383">
        <v>15</v>
      </c>
      <c r="AN383">
        <v>10</v>
      </c>
      <c r="AO383">
        <v>5</v>
      </c>
    </row>
    <row r="384" spans="13:41" x14ac:dyDescent="0.3">
      <c r="M384" t="s">
        <v>105</v>
      </c>
      <c r="N384" t="s">
        <v>78</v>
      </c>
      <c r="O384" t="s">
        <v>61</v>
      </c>
      <c r="P384" t="s">
        <v>23</v>
      </c>
      <c r="Q384">
        <f t="shared" si="24"/>
        <v>5</v>
      </c>
      <c r="R384">
        <v>2</v>
      </c>
      <c r="S384">
        <v>3</v>
      </c>
      <c r="T384">
        <v>0</v>
      </c>
      <c r="Z384" s="77" t="s">
        <v>125</v>
      </c>
      <c r="AA384" t="s">
        <v>95</v>
      </c>
      <c r="AB384" t="s">
        <v>68</v>
      </c>
      <c r="AC384">
        <f t="shared" si="25"/>
        <v>27</v>
      </c>
      <c r="AD384">
        <v>25</v>
      </c>
      <c r="AE384">
        <v>8</v>
      </c>
      <c r="AF384">
        <v>5</v>
      </c>
      <c r="AG384">
        <v>2</v>
      </c>
      <c r="AH384" s="77" t="s">
        <v>125</v>
      </c>
      <c r="AI384" t="s">
        <v>22</v>
      </c>
      <c r="AJ384" t="s">
        <v>127</v>
      </c>
      <c r="AK384">
        <f t="shared" si="28"/>
        <v>10</v>
      </c>
      <c r="AL384">
        <v>5</v>
      </c>
      <c r="AM384">
        <v>15</v>
      </c>
      <c r="AN384">
        <v>10</v>
      </c>
      <c r="AO384">
        <v>5</v>
      </c>
    </row>
    <row r="385" spans="13:41" x14ac:dyDescent="0.3">
      <c r="M385" t="s">
        <v>105</v>
      </c>
      <c r="N385" t="s">
        <v>78</v>
      </c>
      <c r="O385" t="s">
        <v>64</v>
      </c>
      <c r="P385" t="s">
        <v>23</v>
      </c>
      <c r="Q385">
        <f t="shared" si="24"/>
        <v>3</v>
      </c>
      <c r="R385">
        <v>1</v>
      </c>
      <c r="S385">
        <v>2</v>
      </c>
      <c r="T385">
        <v>0</v>
      </c>
      <c r="Z385" s="77" t="s">
        <v>125</v>
      </c>
      <c r="AA385" t="s">
        <v>95</v>
      </c>
      <c r="AB385" t="s">
        <v>70</v>
      </c>
      <c r="AC385">
        <f t="shared" si="25"/>
        <v>6</v>
      </c>
      <c r="AD385">
        <v>0</v>
      </c>
      <c r="AE385">
        <v>20</v>
      </c>
      <c r="AF385">
        <v>13</v>
      </c>
      <c r="AG385">
        <v>6</v>
      </c>
      <c r="AH385" s="77" t="s">
        <v>125</v>
      </c>
      <c r="AI385" t="s">
        <v>22</v>
      </c>
      <c r="AJ385" t="s">
        <v>128</v>
      </c>
      <c r="AK385">
        <f t="shared" si="28"/>
        <v>9</v>
      </c>
      <c r="AL385">
        <v>5</v>
      </c>
      <c r="AM385">
        <v>10</v>
      </c>
      <c r="AN385">
        <v>7</v>
      </c>
      <c r="AO385">
        <v>4</v>
      </c>
    </row>
    <row r="386" spans="13:41" x14ac:dyDescent="0.3">
      <c r="M386" t="s">
        <v>105</v>
      </c>
      <c r="N386" t="s">
        <v>78</v>
      </c>
      <c r="O386" t="s">
        <v>67</v>
      </c>
      <c r="P386" t="s">
        <v>23</v>
      </c>
      <c r="Q386">
        <f t="shared" si="24"/>
        <v>1</v>
      </c>
      <c r="R386">
        <v>0</v>
      </c>
      <c r="S386">
        <v>1</v>
      </c>
      <c r="T386">
        <v>0</v>
      </c>
      <c r="Z386" s="77" t="s">
        <v>125</v>
      </c>
      <c r="AA386" t="s">
        <v>95</v>
      </c>
      <c r="AB386" t="s">
        <v>73</v>
      </c>
      <c r="AC386">
        <f t="shared" si="25"/>
        <v>6</v>
      </c>
      <c r="AD386">
        <v>0</v>
      </c>
      <c r="AE386">
        <v>20</v>
      </c>
      <c r="AF386">
        <v>13</v>
      </c>
      <c r="AG386">
        <v>6</v>
      </c>
      <c r="AH386" s="77" t="s">
        <v>125</v>
      </c>
      <c r="AI386" t="s">
        <v>22</v>
      </c>
      <c r="AJ386" t="s">
        <v>44</v>
      </c>
      <c r="AK386">
        <f t="shared" si="28"/>
        <v>14</v>
      </c>
      <c r="AL386">
        <v>10</v>
      </c>
      <c r="AM386">
        <v>10</v>
      </c>
      <c r="AN386">
        <v>7</v>
      </c>
      <c r="AO386">
        <v>4</v>
      </c>
    </row>
    <row r="387" spans="13:41" x14ac:dyDescent="0.3">
      <c r="M387" t="s">
        <v>105</v>
      </c>
      <c r="N387" t="s">
        <v>78</v>
      </c>
      <c r="O387" t="s">
        <v>52</v>
      </c>
      <c r="P387" t="s">
        <v>24</v>
      </c>
      <c r="Q387">
        <f t="shared" si="24"/>
        <v>9</v>
      </c>
      <c r="R387">
        <v>4</v>
      </c>
      <c r="S387">
        <v>5</v>
      </c>
      <c r="T387">
        <v>2</v>
      </c>
      <c r="Z387" s="77" t="s">
        <v>125</v>
      </c>
      <c r="AA387" t="s">
        <v>95</v>
      </c>
      <c r="AB387" t="s">
        <v>75</v>
      </c>
      <c r="AC387">
        <f t="shared" si="25"/>
        <v>0</v>
      </c>
      <c r="AD387">
        <v>0</v>
      </c>
      <c r="AE387">
        <v>0</v>
      </c>
      <c r="AF387">
        <v>0</v>
      </c>
      <c r="AG387">
        <v>0</v>
      </c>
      <c r="AH387" s="77" t="s">
        <v>125</v>
      </c>
      <c r="AI387" t="s">
        <v>22</v>
      </c>
      <c r="AJ387" t="s">
        <v>49</v>
      </c>
      <c r="AK387">
        <f t="shared" si="28"/>
        <v>6</v>
      </c>
      <c r="AL387">
        <v>5</v>
      </c>
      <c r="AM387">
        <v>5</v>
      </c>
      <c r="AN387">
        <v>3</v>
      </c>
      <c r="AO387">
        <v>1</v>
      </c>
    </row>
    <row r="388" spans="13:41" x14ac:dyDescent="0.3">
      <c r="M388" t="s">
        <v>105</v>
      </c>
      <c r="N388" t="s">
        <v>78</v>
      </c>
      <c r="O388" t="s">
        <v>56</v>
      </c>
      <c r="P388" t="s">
        <v>24</v>
      </c>
      <c r="Q388">
        <f t="shared" si="24"/>
        <v>7</v>
      </c>
      <c r="R388">
        <v>3</v>
      </c>
      <c r="S388">
        <v>4</v>
      </c>
      <c r="T388">
        <v>1</v>
      </c>
      <c r="Z388" s="77" t="s">
        <v>125</v>
      </c>
      <c r="AA388" t="s">
        <v>95</v>
      </c>
      <c r="AB388" t="s">
        <v>99</v>
      </c>
      <c r="AC388">
        <f t="shared" si="25"/>
        <v>50</v>
      </c>
      <c r="AD388">
        <v>50</v>
      </c>
      <c r="AE388">
        <v>0</v>
      </c>
      <c r="AF388">
        <v>0</v>
      </c>
      <c r="AG388">
        <v>0</v>
      </c>
      <c r="AH388" s="77" t="s">
        <v>125</v>
      </c>
      <c r="AI388" t="s">
        <v>22</v>
      </c>
      <c r="AJ388" t="s">
        <v>54</v>
      </c>
      <c r="AK388">
        <f t="shared" si="28"/>
        <v>3</v>
      </c>
      <c r="AL388">
        <v>3</v>
      </c>
      <c r="AM388">
        <v>3</v>
      </c>
      <c r="AN388">
        <v>1</v>
      </c>
      <c r="AO388">
        <v>0</v>
      </c>
    </row>
    <row r="389" spans="13:41" x14ac:dyDescent="0.3">
      <c r="M389" t="s">
        <v>105</v>
      </c>
      <c r="N389" t="s">
        <v>78</v>
      </c>
      <c r="O389" t="s">
        <v>61</v>
      </c>
      <c r="P389" t="s">
        <v>24</v>
      </c>
      <c r="Q389">
        <f t="shared" si="24"/>
        <v>5</v>
      </c>
      <c r="R389">
        <v>2</v>
      </c>
      <c r="S389">
        <v>3</v>
      </c>
      <c r="T389">
        <v>0</v>
      </c>
      <c r="Z389" s="77" t="s">
        <v>125</v>
      </c>
      <c r="AA389" t="s">
        <v>95</v>
      </c>
      <c r="AB389" t="s">
        <v>76</v>
      </c>
      <c r="AC389">
        <f t="shared" si="25"/>
        <v>27</v>
      </c>
      <c r="AD389">
        <v>25</v>
      </c>
      <c r="AE389">
        <v>8</v>
      </c>
      <c r="AF389">
        <v>5</v>
      </c>
      <c r="AG389">
        <v>2</v>
      </c>
      <c r="AH389" s="77" t="s">
        <v>125</v>
      </c>
      <c r="AI389" t="s">
        <v>22</v>
      </c>
      <c r="AJ389" t="s">
        <v>58</v>
      </c>
      <c r="AK389">
        <f t="shared" si="28"/>
        <v>17</v>
      </c>
      <c r="AL389">
        <v>10</v>
      </c>
      <c r="AM389">
        <v>20</v>
      </c>
      <c r="AN389">
        <v>13</v>
      </c>
      <c r="AO389">
        <v>7</v>
      </c>
    </row>
    <row r="390" spans="13:41" x14ac:dyDescent="0.3">
      <c r="M390" t="s">
        <v>105</v>
      </c>
      <c r="N390" t="s">
        <v>78</v>
      </c>
      <c r="O390" t="s">
        <v>64</v>
      </c>
      <c r="P390" t="s">
        <v>24</v>
      </c>
      <c r="Q390">
        <f t="shared" ref="Q390:Q406" si="29">R390+S390</f>
        <v>3</v>
      </c>
      <c r="R390">
        <v>1</v>
      </c>
      <c r="S390">
        <v>2</v>
      </c>
      <c r="T390">
        <v>0</v>
      </c>
      <c r="Z390" s="77" t="s">
        <v>125</v>
      </c>
      <c r="AA390" t="s">
        <v>95</v>
      </c>
      <c r="AB390" t="s">
        <v>77</v>
      </c>
      <c r="AC390">
        <f t="shared" si="25"/>
        <v>54</v>
      </c>
      <c r="AD390">
        <v>50</v>
      </c>
      <c r="AE390">
        <v>10</v>
      </c>
      <c r="AF390">
        <v>7</v>
      </c>
      <c r="AG390">
        <v>4</v>
      </c>
      <c r="AH390" s="77" t="s">
        <v>125</v>
      </c>
      <c r="AI390" t="s">
        <v>22</v>
      </c>
      <c r="AJ390" t="s">
        <v>62</v>
      </c>
      <c r="AK390">
        <f t="shared" si="28"/>
        <v>9</v>
      </c>
      <c r="AL390">
        <v>5</v>
      </c>
      <c r="AM390">
        <v>10</v>
      </c>
      <c r="AN390">
        <v>7</v>
      </c>
      <c r="AO390">
        <v>4</v>
      </c>
    </row>
    <row r="391" spans="13:41" x14ac:dyDescent="0.3">
      <c r="M391" t="s">
        <v>105</v>
      </c>
      <c r="N391" t="s">
        <v>78</v>
      </c>
      <c r="O391" t="s">
        <v>67</v>
      </c>
      <c r="P391" t="s">
        <v>24</v>
      </c>
      <c r="Q391">
        <f t="shared" si="29"/>
        <v>1</v>
      </c>
      <c r="R391">
        <v>0</v>
      </c>
      <c r="S391">
        <v>1</v>
      </c>
      <c r="T391">
        <v>0</v>
      </c>
      <c r="Z391" s="77" t="s">
        <v>106</v>
      </c>
      <c r="AA391" t="s">
        <v>20</v>
      </c>
      <c r="AB391" t="s">
        <v>30</v>
      </c>
      <c r="AC391">
        <f>AD391</f>
        <v>2</v>
      </c>
      <c r="AD391">
        <v>2</v>
      </c>
      <c r="AE391">
        <v>0</v>
      </c>
      <c r="AF391">
        <v>0</v>
      </c>
      <c r="AH391" s="77" t="s">
        <v>125</v>
      </c>
      <c r="AI391" t="s">
        <v>22</v>
      </c>
      <c r="AJ391" t="s">
        <v>66</v>
      </c>
      <c r="AK391">
        <f t="shared" si="28"/>
        <v>4</v>
      </c>
      <c r="AL391">
        <v>3</v>
      </c>
      <c r="AM391">
        <v>5</v>
      </c>
      <c r="AN391">
        <v>3</v>
      </c>
      <c r="AO391">
        <v>1</v>
      </c>
    </row>
    <row r="392" spans="13:41" x14ac:dyDescent="0.3">
      <c r="M392" t="s">
        <v>105</v>
      </c>
      <c r="N392" t="s">
        <v>78</v>
      </c>
      <c r="O392" t="s">
        <v>52</v>
      </c>
      <c r="P392" t="s">
        <v>45</v>
      </c>
      <c r="Q392">
        <f t="shared" si="29"/>
        <v>9</v>
      </c>
      <c r="R392">
        <v>4</v>
      </c>
      <c r="S392">
        <v>5</v>
      </c>
      <c r="T392">
        <v>2</v>
      </c>
      <c r="Z392" s="77" t="s">
        <v>106</v>
      </c>
      <c r="AA392" t="s">
        <v>20</v>
      </c>
      <c r="AB392" t="s">
        <v>34</v>
      </c>
      <c r="AC392">
        <f t="shared" ref="AC392:AC455" si="30">AD392</f>
        <v>3</v>
      </c>
      <c r="AD392">
        <v>3</v>
      </c>
      <c r="AE392">
        <v>0</v>
      </c>
      <c r="AF392">
        <v>0</v>
      </c>
      <c r="AH392" s="77" t="s">
        <v>125</v>
      </c>
      <c r="AI392" t="s">
        <v>22</v>
      </c>
      <c r="AJ392" t="s">
        <v>69</v>
      </c>
      <c r="AK392">
        <f t="shared" si="28"/>
        <v>30</v>
      </c>
      <c r="AL392">
        <v>20</v>
      </c>
      <c r="AM392">
        <v>30</v>
      </c>
      <c r="AN392">
        <v>20</v>
      </c>
      <c r="AO392">
        <v>10</v>
      </c>
    </row>
    <row r="393" spans="13:41" x14ac:dyDescent="0.3">
      <c r="M393" t="s">
        <v>105</v>
      </c>
      <c r="N393" t="s">
        <v>78</v>
      </c>
      <c r="O393" t="s">
        <v>56</v>
      </c>
      <c r="P393" t="s">
        <v>45</v>
      </c>
      <c r="Q393">
        <f t="shared" si="29"/>
        <v>7</v>
      </c>
      <c r="R393">
        <v>3</v>
      </c>
      <c r="S393">
        <v>4</v>
      </c>
      <c r="T393">
        <v>1</v>
      </c>
      <c r="Z393" s="77" t="s">
        <v>106</v>
      </c>
      <c r="AA393" t="s">
        <v>20</v>
      </c>
      <c r="AB393" t="s">
        <v>38</v>
      </c>
      <c r="AC393">
        <f t="shared" si="30"/>
        <v>0</v>
      </c>
      <c r="AD393">
        <v>0</v>
      </c>
      <c r="AE393">
        <v>15</v>
      </c>
      <c r="AF393">
        <v>10</v>
      </c>
      <c r="AH393" s="77" t="s">
        <v>125</v>
      </c>
      <c r="AI393" t="s">
        <v>22</v>
      </c>
      <c r="AJ393" t="s">
        <v>71</v>
      </c>
      <c r="AK393">
        <f t="shared" si="28"/>
        <v>15</v>
      </c>
      <c r="AL393">
        <v>10</v>
      </c>
      <c r="AM393">
        <v>15</v>
      </c>
      <c r="AN393">
        <v>10</v>
      </c>
      <c r="AO393">
        <v>5</v>
      </c>
    </row>
    <row r="394" spans="13:41" x14ac:dyDescent="0.3">
      <c r="M394" t="s">
        <v>105</v>
      </c>
      <c r="N394" t="s">
        <v>78</v>
      </c>
      <c r="O394" t="s">
        <v>61</v>
      </c>
      <c r="P394" t="s">
        <v>45</v>
      </c>
      <c r="Q394">
        <f t="shared" si="29"/>
        <v>5</v>
      </c>
      <c r="R394">
        <v>2</v>
      </c>
      <c r="S394">
        <v>3</v>
      </c>
      <c r="T394">
        <v>0</v>
      </c>
      <c r="Z394" s="77" t="s">
        <v>106</v>
      </c>
      <c r="AA394" t="s">
        <v>20</v>
      </c>
      <c r="AB394" t="s">
        <v>43</v>
      </c>
      <c r="AC394">
        <f t="shared" si="30"/>
        <v>0</v>
      </c>
      <c r="AD394">
        <v>0</v>
      </c>
      <c r="AE394">
        <v>15</v>
      </c>
      <c r="AF394">
        <v>10</v>
      </c>
      <c r="AH394" s="77" t="s">
        <v>125</v>
      </c>
      <c r="AI394" t="s">
        <v>22</v>
      </c>
      <c r="AJ394" t="s">
        <v>74</v>
      </c>
      <c r="AK394">
        <f t="shared" si="28"/>
        <v>9</v>
      </c>
      <c r="AL394">
        <v>5</v>
      </c>
      <c r="AM394">
        <v>10</v>
      </c>
      <c r="AN394">
        <v>7</v>
      </c>
      <c r="AO394">
        <v>4</v>
      </c>
    </row>
    <row r="395" spans="13:41" x14ac:dyDescent="0.3">
      <c r="M395" t="s">
        <v>105</v>
      </c>
      <c r="N395" t="s">
        <v>78</v>
      </c>
      <c r="O395" t="s">
        <v>64</v>
      </c>
      <c r="P395" t="s">
        <v>45</v>
      </c>
      <c r="Q395">
        <f t="shared" si="29"/>
        <v>3</v>
      </c>
      <c r="R395">
        <v>1</v>
      </c>
      <c r="S395">
        <v>2</v>
      </c>
      <c r="T395">
        <v>0</v>
      </c>
      <c r="Z395" s="77" t="s">
        <v>106</v>
      </c>
      <c r="AA395" t="s">
        <v>20</v>
      </c>
      <c r="AB395" t="s">
        <v>48</v>
      </c>
      <c r="AC395">
        <f t="shared" si="30"/>
        <v>0</v>
      </c>
      <c r="AD395">
        <v>0</v>
      </c>
      <c r="AE395">
        <v>8</v>
      </c>
      <c r="AF395">
        <v>5</v>
      </c>
      <c r="AH395" s="77" t="s">
        <v>125</v>
      </c>
      <c r="AI395" t="s">
        <v>23</v>
      </c>
      <c r="AJ395" s="59" t="s">
        <v>126</v>
      </c>
      <c r="AK395">
        <f t="shared" si="28"/>
        <v>15</v>
      </c>
      <c r="AL395">
        <v>10</v>
      </c>
      <c r="AM395">
        <v>15</v>
      </c>
      <c r="AN395">
        <v>10</v>
      </c>
      <c r="AO395">
        <v>5</v>
      </c>
    </row>
    <row r="396" spans="13:41" x14ac:dyDescent="0.3">
      <c r="M396" t="s">
        <v>105</v>
      </c>
      <c r="N396" t="s">
        <v>78</v>
      </c>
      <c r="O396" t="s">
        <v>67</v>
      </c>
      <c r="P396" t="s">
        <v>45</v>
      </c>
      <c r="Q396">
        <f t="shared" si="29"/>
        <v>1</v>
      </c>
      <c r="R396">
        <v>0</v>
      </c>
      <c r="S396">
        <v>1</v>
      </c>
      <c r="T396">
        <v>0</v>
      </c>
      <c r="Z396" s="77" t="s">
        <v>106</v>
      </c>
      <c r="AA396" t="s">
        <v>20</v>
      </c>
      <c r="AB396" t="s">
        <v>53</v>
      </c>
      <c r="AC396">
        <f t="shared" si="30"/>
        <v>0</v>
      </c>
      <c r="AD396">
        <v>0</v>
      </c>
      <c r="AE396">
        <v>20</v>
      </c>
      <c r="AF396">
        <v>13</v>
      </c>
      <c r="AH396" s="77" t="s">
        <v>125</v>
      </c>
      <c r="AI396" t="s">
        <v>23</v>
      </c>
      <c r="AJ396" t="s">
        <v>127</v>
      </c>
      <c r="AK396">
        <f t="shared" si="28"/>
        <v>15</v>
      </c>
      <c r="AL396">
        <v>10</v>
      </c>
      <c r="AM396">
        <v>15</v>
      </c>
      <c r="AN396">
        <v>10</v>
      </c>
      <c r="AO396">
        <v>5</v>
      </c>
    </row>
    <row r="397" spans="13:41" x14ac:dyDescent="0.3">
      <c r="M397" t="s">
        <v>105</v>
      </c>
      <c r="N397" t="s">
        <v>78</v>
      </c>
      <c r="O397" t="s">
        <v>52</v>
      </c>
      <c r="P397" t="s">
        <v>26</v>
      </c>
      <c r="Q397">
        <f t="shared" si="29"/>
        <v>15</v>
      </c>
      <c r="R397">
        <v>10</v>
      </c>
      <c r="S397">
        <v>5</v>
      </c>
      <c r="T397">
        <v>2</v>
      </c>
      <c r="Z397" s="77" t="s">
        <v>106</v>
      </c>
      <c r="AA397" t="s">
        <v>20</v>
      </c>
      <c r="AB397" t="s">
        <v>57</v>
      </c>
      <c r="AC397">
        <f t="shared" si="30"/>
        <v>0</v>
      </c>
      <c r="AD397">
        <v>0</v>
      </c>
      <c r="AE397">
        <v>10</v>
      </c>
      <c r="AF397">
        <v>7</v>
      </c>
      <c r="AH397" s="77" t="s">
        <v>125</v>
      </c>
      <c r="AI397" t="s">
        <v>23</v>
      </c>
      <c r="AJ397" t="s">
        <v>128</v>
      </c>
      <c r="AK397">
        <f t="shared" si="28"/>
        <v>4</v>
      </c>
      <c r="AL397">
        <v>0</v>
      </c>
      <c r="AM397">
        <v>10</v>
      </c>
      <c r="AN397">
        <v>7</v>
      </c>
      <c r="AO397">
        <v>4</v>
      </c>
    </row>
    <row r="398" spans="13:41" x14ac:dyDescent="0.3">
      <c r="M398" t="s">
        <v>105</v>
      </c>
      <c r="N398" t="s">
        <v>78</v>
      </c>
      <c r="O398" t="s">
        <v>56</v>
      </c>
      <c r="P398" t="s">
        <v>26</v>
      </c>
      <c r="Q398">
        <f t="shared" si="29"/>
        <v>12</v>
      </c>
      <c r="R398">
        <v>8</v>
      </c>
      <c r="S398">
        <v>4</v>
      </c>
      <c r="T398">
        <v>1</v>
      </c>
      <c r="Z398" s="77" t="s">
        <v>106</v>
      </c>
      <c r="AA398" t="s">
        <v>20</v>
      </c>
      <c r="AB398" t="s">
        <v>98</v>
      </c>
      <c r="AC398">
        <f t="shared" si="30"/>
        <v>0</v>
      </c>
      <c r="AD398">
        <v>0</v>
      </c>
      <c r="AE398">
        <v>10</v>
      </c>
      <c r="AF398">
        <v>7</v>
      </c>
      <c r="AH398" s="77" t="s">
        <v>125</v>
      </c>
      <c r="AI398" t="s">
        <v>23</v>
      </c>
      <c r="AJ398" t="s">
        <v>44</v>
      </c>
      <c r="AK398">
        <f t="shared" si="28"/>
        <v>4</v>
      </c>
      <c r="AL398">
        <v>0</v>
      </c>
      <c r="AM398">
        <v>10</v>
      </c>
      <c r="AN398">
        <v>7</v>
      </c>
      <c r="AO398">
        <v>4</v>
      </c>
    </row>
    <row r="399" spans="13:41" x14ac:dyDescent="0.3">
      <c r="M399" t="s">
        <v>105</v>
      </c>
      <c r="N399" t="s">
        <v>78</v>
      </c>
      <c r="O399" t="s">
        <v>61</v>
      </c>
      <c r="P399" t="s">
        <v>26</v>
      </c>
      <c r="Q399">
        <f t="shared" si="29"/>
        <v>8</v>
      </c>
      <c r="R399">
        <v>5</v>
      </c>
      <c r="S399">
        <v>3</v>
      </c>
      <c r="T399">
        <v>0</v>
      </c>
      <c r="Z399" s="77" t="s">
        <v>106</v>
      </c>
      <c r="AA399" t="s">
        <v>20</v>
      </c>
      <c r="AB399" t="s">
        <v>65</v>
      </c>
      <c r="AC399">
        <f t="shared" si="30"/>
        <v>0</v>
      </c>
      <c r="AD399">
        <v>0</v>
      </c>
      <c r="AE399">
        <v>8</v>
      </c>
      <c r="AF399">
        <v>5</v>
      </c>
      <c r="AH399" s="77" t="s">
        <v>125</v>
      </c>
      <c r="AI399" t="s">
        <v>23</v>
      </c>
      <c r="AJ399" t="s">
        <v>49</v>
      </c>
      <c r="AK399">
        <f t="shared" si="28"/>
        <v>1</v>
      </c>
      <c r="AL399">
        <v>0</v>
      </c>
      <c r="AM399">
        <v>5</v>
      </c>
      <c r="AN399">
        <v>3</v>
      </c>
      <c r="AO399">
        <v>1</v>
      </c>
    </row>
    <row r="400" spans="13:41" x14ac:dyDescent="0.3">
      <c r="M400" t="s">
        <v>105</v>
      </c>
      <c r="N400" t="s">
        <v>78</v>
      </c>
      <c r="O400" t="s">
        <v>64</v>
      </c>
      <c r="P400" t="s">
        <v>26</v>
      </c>
      <c r="Q400">
        <f t="shared" si="29"/>
        <v>5</v>
      </c>
      <c r="R400">
        <v>3</v>
      </c>
      <c r="S400">
        <v>2</v>
      </c>
      <c r="T400">
        <v>0</v>
      </c>
      <c r="Z400" s="77" t="s">
        <v>106</v>
      </c>
      <c r="AA400" t="s">
        <v>20</v>
      </c>
      <c r="AB400" t="s">
        <v>68</v>
      </c>
      <c r="AC400">
        <f t="shared" si="30"/>
        <v>0</v>
      </c>
      <c r="AD400">
        <v>0</v>
      </c>
      <c r="AE400">
        <v>8</v>
      </c>
      <c r="AF400">
        <v>5</v>
      </c>
      <c r="AH400" s="77" t="s">
        <v>125</v>
      </c>
      <c r="AI400" t="s">
        <v>23</v>
      </c>
      <c r="AJ400" t="s">
        <v>54</v>
      </c>
      <c r="AK400">
        <f t="shared" si="28"/>
        <v>0</v>
      </c>
      <c r="AL400">
        <v>0</v>
      </c>
      <c r="AM400">
        <v>3</v>
      </c>
      <c r="AN400">
        <v>1</v>
      </c>
      <c r="AO400">
        <v>0</v>
      </c>
    </row>
    <row r="401" spans="13:41" x14ac:dyDescent="0.3">
      <c r="M401" t="s">
        <v>105</v>
      </c>
      <c r="N401" t="s">
        <v>78</v>
      </c>
      <c r="O401" t="s">
        <v>67</v>
      </c>
      <c r="P401" t="s">
        <v>26</v>
      </c>
      <c r="Q401">
        <f t="shared" si="29"/>
        <v>2</v>
      </c>
      <c r="R401">
        <v>1</v>
      </c>
      <c r="S401">
        <v>1</v>
      </c>
      <c r="T401">
        <v>0</v>
      </c>
      <c r="Z401" s="77" t="s">
        <v>106</v>
      </c>
      <c r="AA401" t="s">
        <v>20</v>
      </c>
      <c r="AB401" t="s">
        <v>70</v>
      </c>
      <c r="AC401">
        <f t="shared" si="30"/>
        <v>0</v>
      </c>
      <c r="AD401">
        <v>0</v>
      </c>
      <c r="AE401">
        <v>20</v>
      </c>
      <c r="AF401">
        <v>13</v>
      </c>
      <c r="AH401" s="77" t="s">
        <v>125</v>
      </c>
      <c r="AI401" t="s">
        <v>23</v>
      </c>
      <c r="AJ401" t="s">
        <v>58</v>
      </c>
      <c r="AK401">
        <f t="shared" si="28"/>
        <v>7</v>
      </c>
      <c r="AL401">
        <v>0</v>
      </c>
      <c r="AM401">
        <v>20</v>
      </c>
      <c r="AN401">
        <v>13</v>
      </c>
      <c r="AO401">
        <v>7</v>
      </c>
    </row>
    <row r="402" spans="13:41" x14ac:dyDescent="0.3">
      <c r="M402" t="s">
        <v>105</v>
      </c>
      <c r="N402" t="s">
        <v>78</v>
      </c>
      <c r="O402" t="s">
        <v>52</v>
      </c>
      <c r="P402" t="s">
        <v>95</v>
      </c>
      <c r="Q402">
        <f t="shared" si="29"/>
        <v>25</v>
      </c>
      <c r="R402">
        <v>20</v>
      </c>
      <c r="S402">
        <v>5</v>
      </c>
      <c r="T402">
        <v>2</v>
      </c>
      <c r="Z402" s="77" t="s">
        <v>106</v>
      </c>
      <c r="AA402" t="s">
        <v>20</v>
      </c>
      <c r="AB402" t="s">
        <v>73</v>
      </c>
      <c r="AC402">
        <f t="shared" si="30"/>
        <v>0</v>
      </c>
      <c r="AD402">
        <v>0</v>
      </c>
      <c r="AE402">
        <v>20</v>
      </c>
      <c r="AF402">
        <v>13</v>
      </c>
      <c r="AH402" s="77" t="s">
        <v>125</v>
      </c>
      <c r="AI402" t="s">
        <v>23</v>
      </c>
      <c r="AJ402" t="s">
        <v>62</v>
      </c>
      <c r="AK402">
        <f t="shared" si="28"/>
        <v>4</v>
      </c>
      <c r="AL402">
        <v>0</v>
      </c>
      <c r="AM402">
        <v>10</v>
      </c>
      <c r="AN402">
        <v>7</v>
      </c>
      <c r="AO402">
        <v>4</v>
      </c>
    </row>
    <row r="403" spans="13:41" x14ac:dyDescent="0.3">
      <c r="M403" t="s">
        <v>105</v>
      </c>
      <c r="N403" t="s">
        <v>78</v>
      </c>
      <c r="O403" t="s">
        <v>56</v>
      </c>
      <c r="P403" t="s">
        <v>95</v>
      </c>
      <c r="Q403">
        <f t="shared" si="29"/>
        <v>19</v>
      </c>
      <c r="R403">
        <v>15</v>
      </c>
      <c r="S403">
        <v>4</v>
      </c>
      <c r="T403">
        <v>1</v>
      </c>
      <c r="Z403" s="77" t="s">
        <v>106</v>
      </c>
      <c r="AA403" t="s">
        <v>20</v>
      </c>
      <c r="AB403" t="s">
        <v>75</v>
      </c>
      <c r="AC403">
        <f t="shared" si="30"/>
        <v>0</v>
      </c>
      <c r="AD403">
        <v>0</v>
      </c>
      <c r="AE403">
        <v>0</v>
      </c>
      <c r="AF403">
        <v>0</v>
      </c>
      <c r="AH403" s="77" t="s">
        <v>125</v>
      </c>
      <c r="AI403" t="s">
        <v>23</v>
      </c>
      <c r="AJ403" t="s">
        <v>66</v>
      </c>
      <c r="AK403">
        <f t="shared" si="28"/>
        <v>1</v>
      </c>
      <c r="AL403">
        <v>0</v>
      </c>
      <c r="AM403">
        <v>5</v>
      </c>
      <c r="AN403">
        <v>3</v>
      </c>
      <c r="AO403">
        <v>1</v>
      </c>
    </row>
    <row r="404" spans="13:41" x14ac:dyDescent="0.3">
      <c r="M404" t="s">
        <v>105</v>
      </c>
      <c r="N404" t="s">
        <v>78</v>
      </c>
      <c r="O404" t="s">
        <v>61</v>
      </c>
      <c r="P404" t="s">
        <v>95</v>
      </c>
      <c r="Q404">
        <f t="shared" si="29"/>
        <v>13</v>
      </c>
      <c r="R404">
        <v>10</v>
      </c>
      <c r="S404">
        <v>3</v>
      </c>
      <c r="T404">
        <v>0</v>
      </c>
      <c r="Z404" s="77" t="s">
        <v>106</v>
      </c>
      <c r="AA404" t="s">
        <v>20</v>
      </c>
      <c r="AB404" t="s">
        <v>99</v>
      </c>
      <c r="AC404">
        <f t="shared" si="30"/>
        <v>0</v>
      </c>
      <c r="AD404">
        <v>0</v>
      </c>
      <c r="AE404">
        <v>0</v>
      </c>
      <c r="AF404">
        <v>0</v>
      </c>
      <c r="AH404" s="77" t="s">
        <v>125</v>
      </c>
      <c r="AI404" t="s">
        <v>23</v>
      </c>
      <c r="AJ404" t="s">
        <v>69</v>
      </c>
      <c r="AK404">
        <f t="shared" si="28"/>
        <v>10</v>
      </c>
      <c r="AL404">
        <v>0</v>
      </c>
      <c r="AM404">
        <v>30</v>
      </c>
      <c r="AN404">
        <v>20</v>
      </c>
      <c r="AO404">
        <v>10</v>
      </c>
    </row>
    <row r="405" spans="13:41" x14ac:dyDescent="0.3">
      <c r="M405" t="s">
        <v>105</v>
      </c>
      <c r="N405" t="s">
        <v>78</v>
      </c>
      <c r="O405" t="s">
        <v>64</v>
      </c>
      <c r="P405" t="s">
        <v>95</v>
      </c>
      <c r="Q405">
        <f t="shared" si="29"/>
        <v>7</v>
      </c>
      <c r="R405">
        <v>5</v>
      </c>
      <c r="S405">
        <v>2</v>
      </c>
      <c r="T405">
        <v>0</v>
      </c>
      <c r="Z405" s="77" t="s">
        <v>106</v>
      </c>
      <c r="AA405" t="s">
        <v>20</v>
      </c>
      <c r="AB405" t="s">
        <v>76</v>
      </c>
      <c r="AC405">
        <f t="shared" si="30"/>
        <v>0</v>
      </c>
      <c r="AE405">
        <v>8</v>
      </c>
      <c r="AF405">
        <v>5</v>
      </c>
      <c r="AH405" s="77" t="s">
        <v>125</v>
      </c>
      <c r="AI405" t="s">
        <v>23</v>
      </c>
      <c r="AJ405" t="s">
        <v>71</v>
      </c>
      <c r="AK405">
        <f t="shared" si="28"/>
        <v>5</v>
      </c>
      <c r="AL405">
        <v>0</v>
      </c>
      <c r="AM405">
        <v>15</v>
      </c>
      <c r="AN405">
        <v>10</v>
      </c>
      <c r="AO405">
        <v>5</v>
      </c>
    </row>
    <row r="406" spans="13:41" x14ac:dyDescent="0.3">
      <c r="M406" t="s">
        <v>105</v>
      </c>
      <c r="N406" t="s">
        <v>78</v>
      </c>
      <c r="O406" t="s">
        <v>67</v>
      </c>
      <c r="P406" t="s">
        <v>95</v>
      </c>
      <c r="Q406">
        <f t="shared" si="29"/>
        <v>3</v>
      </c>
      <c r="R406">
        <v>2</v>
      </c>
      <c r="S406">
        <v>1</v>
      </c>
      <c r="T406">
        <v>0</v>
      </c>
      <c r="Z406" s="77" t="s">
        <v>106</v>
      </c>
      <c r="AA406" t="s">
        <v>20</v>
      </c>
      <c r="AB406" t="s">
        <v>77</v>
      </c>
      <c r="AC406">
        <f t="shared" si="30"/>
        <v>0</v>
      </c>
      <c r="AD406">
        <v>0</v>
      </c>
      <c r="AE406">
        <v>10</v>
      </c>
      <c r="AF406">
        <v>7</v>
      </c>
      <c r="AH406" s="77" t="s">
        <v>125</v>
      </c>
      <c r="AI406" t="s">
        <v>23</v>
      </c>
      <c r="AJ406" t="s">
        <v>74</v>
      </c>
      <c r="AK406">
        <f t="shared" si="28"/>
        <v>4</v>
      </c>
      <c r="AL406">
        <v>0</v>
      </c>
      <c r="AM406">
        <v>10</v>
      </c>
      <c r="AN406">
        <v>7</v>
      </c>
      <c r="AO406">
        <v>4</v>
      </c>
    </row>
    <row r="407" spans="13:41" x14ac:dyDescent="0.3">
      <c r="M407" t="s">
        <v>124</v>
      </c>
      <c r="N407" t="s">
        <v>101</v>
      </c>
      <c r="O407" t="s">
        <v>29</v>
      </c>
      <c r="P407" t="s">
        <v>20</v>
      </c>
      <c r="Q407">
        <f>R407+T407</f>
        <v>1</v>
      </c>
      <c r="R407">
        <v>1</v>
      </c>
      <c r="Z407" s="77" t="s">
        <v>106</v>
      </c>
      <c r="AA407" t="s">
        <v>21</v>
      </c>
      <c r="AB407" t="s">
        <v>30</v>
      </c>
      <c r="AC407">
        <f t="shared" si="30"/>
        <v>2</v>
      </c>
      <c r="AD407">
        <v>2</v>
      </c>
      <c r="AE407">
        <v>0</v>
      </c>
      <c r="AF407">
        <v>0</v>
      </c>
      <c r="AH407" s="77" t="s">
        <v>125</v>
      </c>
      <c r="AI407" t="s">
        <v>24</v>
      </c>
      <c r="AJ407" s="59" t="s">
        <v>126</v>
      </c>
      <c r="AK407">
        <f t="shared" si="28"/>
        <v>15</v>
      </c>
      <c r="AL407">
        <v>10</v>
      </c>
      <c r="AM407">
        <v>15</v>
      </c>
      <c r="AN407">
        <v>10</v>
      </c>
      <c r="AO407">
        <v>5</v>
      </c>
    </row>
    <row r="408" spans="13:41" x14ac:dyDescent="0.3">
      <c r="M408" t="s">
        <v>124</v>
      </c>
      <c r="N408" t="s">
        <v>101</v>
      </c>
      <c r="O408" t="s">
        <v>32</v>
      </c>
      <c r="P408" t="s">
        <v>20</v>
      </c>
      <c r="Q408">
        <f t="shared" ref="Q408:Q471" si="31">R408+T408</f>
        <v>0</v>
      </c>
      <c r="R408">
        <v>0</v>
      </c>
      <c r="Z408" s="77" t="s">
        <v>106</v>
      </c>
      <c r="AA408" t="s">
        <v>21</v>
      </c>
      <c r="AB408" t="s">
        <v>34</v>
      </c>
      <c r="AC408">
        <f t="shared" si="30"/>
        <v>3</v>
      </c>
      <c r="AD408">
        <v>3</v>
      </c>
      <c r="AE408">
        <v>0</v>
      </c>
      <c r="AF408">
        <v>0</v>
      </c>
      <c r="AH408" s="77" t="s">
        <v>125</v>
      </c>
      <c r="AI408" t="s">
        <v>24</v>
      </c>
      <c r="AJ408" t="s">
        <v>127</v>
      </c>
      <c r="AK408">
        <f t="shared" si="28"/>
        <v>15</v>
      </c>
      <c r="AL408">
        <v>10</v>
      </c>
      <c r="AM408">
        <v>15</v>
      </c>
      <c r="AN408">
        <v>10</v>
      </c>
      <c r="AO408">
        <v>5</v>
      </c>
    </row>
    <row r="409" spans="13:41" x14ac:dyDescent="0.3">
      <c r="M409" t="s">
        <v>124</v>
      </c>
      <c r="N409" t="s">
        <v>101</v>
      </c>
      <c r="O409" t="s">
        <v>36</v>
      </c>
      <c r="P409" t="s">
        <v>20</v>
      </c>
      <c r="Q409">
        <f t="shared" si="31"/>
        <v>0</v>
      </c>
      <c r="R409">
        <v>0</v>
      </c>
      <c r="Z409" s="77" t="s">
        <v>106</v>
      </c>
      <c r="AA409" t="s">
        <v>21</v>
      </c>
      <c r="AB409" t="s">
        <v>38</v>
      </c>
      <c r="AC409">
        <f t="shared" si="30"/>
        <v>0</v>
      </c>
      <c r="AD409">
        <v>0</v>
      </c>
      <c r="AE409">
        <v>15</v>
      </c>
      <c r="AF409">
        <v>10</v>
      </c>
      <c r="AH409" s="77" t="s">
        <v>125</v>
      </c>
      <c r="AI409" t="s">
        <v>24</v>
      </c>
      <c r="AJ409" t="s">
        <v>128</v>
      </c>
      <c r="AK409">
        <f t="shared" si="28"/>
        <v>4</v>
      </c>
      <c r="AL409">
        <v>0</v>
      </c>
      <c r="AM409">
        <v>10</v>
      </c>
      <c r="AN409">
        <v>7</v>
      </c>
      <c r="AO409">
        <v>4</v>
      </c>
    </row>
    <row r="410" spans="13:41" x14ac:dyDescent="0.3">
      <c r="M410" t="s">
        <v>124</v>
      </c>
      <c r="N410" t="s">
        <v>101</v>
      </c>
      <c r="O410" t="s">
        <v>41</v>
      </c>
      <c r="P410" t="s">
        <v>20</v>
      </c>
      <c r="Q410">
        <f t="shared" si="31"/>
        <v>0</v>
      </c>
      <c r="R410">
        <v>0</v>
      </c>
      <c r="Z410" s="77" t="s">
        <v>106</v>
      </c>
      <c r="AA410" t="s">
        <v>21</v>
      </c>
      <c r="AB410" t="s">
        <v>43</v>
      </c>
      <c r="AC410">
        <f t="shared" si="30"/>
        <v>0</v>
      </c>
      <c r="AD410">
        <v>0</v>
      </c>
      <c r="AE410">
        <v>15</v>
      </c>
      <c r="AF410">
        <v>10</v>
      </c>
      <c r="AH410" s="77" t="s">
        <v>125</v>
      </c>
      <c r="AI410" t="s">
        <v>24</v>
      </c>
      <c r="AJ410" t="s">
        <v>44</v>
      </c>
      <c r="AK410">
        <f t="shared" si="28"/>
        <v>4</v>
      </c>
      <c r="AL410">
        <v>0</v>
      </c>
      <c r="AM410">
        <v>10</v>
      </c>
      <c r="AN410">
        <v>7</v>
      </c>
      <c r="AO410">
        <v>4</v>
      </c>
    </row>
    <row r="411" spans="13:41" x14ac:dyDescent="0.3">
      <c r="M411" t="s">
        <v>124</v>
      </c>
      <c r="N411" t="s">
        <v>101</v>
      </c>
      <c r="O411" t="s">
        <v>46</v>
      </c>
      <c r="P411" t="s">
        <v>20</v>
      </c>
      <c r="Q411">
        <f t="shared" si="31"/>
        <v>0</v>
      </c>
      <c r="R411">
        <v>0</v>
      </c>
      <c r="Z411" s="77" t="s">
        <v>106</v>
      </c>
      <c r="AA411" t="s">
        <v>21</v>
      </c>
      <c r="AB411" t="s">
        <v>48</v>
      </c>
      <c r="AC411">
        <f t="shared" si="30"/>
        <v>0</v>
      </c>
      <c r="AD411">
        <v>0</v>
      </c>
      <c r="AE411">
        <v>8</v>
      </c>
      <c r="AF411">
        <v>5</v>
      </c>
      <c r="AH411" s="77" t="s">
        <v>125</v>
      </c>
      <c r="AI411" t="s">
        <v>24</v>
      </c>
      <c r="AJ411" t="s">
        <v>49</v>
      </c>
      <c r="AK411">
        <f t="shared" si="28"/>
        <v>1</v>
      </c>
      <c r="AL411">
        <v>0</v>
      </c>
      <c r="AM411">
        <v>5</v>
      </c>
      <c r="AN411">
        <v>3</v>
      </c>
      <c r="AO411">
        <v>1</v>
      </c>
    </row>
    <row r="412" spans="13:41" x14ac:dyDescent="0.3">
      <c r="M412" t="s">
        <v>124</v>
      </c>
      <c r="N412" t="s">
        <v>101</v>
      </c>
      <c r="O412" t="s">
        <v>29</v>
      </c>
      <c r="P412" t="s">
        <v>21</v>
      </c>
      <c r="Q412">
        <f t="shared" si="31"/>
        <v>1</v>
      </c>
      <c r="R412">
        <v>1</v>
      </c>
      <c r="Z412" s="77" t="s">
        <v>106</v>
      </c>
      <c r="AA412" t="s">
        <v>21</v>
      </c>
      <c r="AB412" t="s">
        <v>53</v>
      </c>
      <c r="AC412">
        <f t="shared" si="30"/>
        <v>0</v>
      </c>
      <c r="AD412">
        <v>0</v>
      </c>
      <c r="AE412">
        <v>20</v>
      </c>
      <c r="AF412">
        <v>13</v>
      </c>
      <c r="AH412" s="77" t="s">
        <v>125</v>
      </c>
      <c r="AI412" t="s">
        <v>24</v>
      </c>
      <c r="AJ412" t="s">
        <v>54</v>
      </c>
      <c r="AK412">
        <f t="shared" si="28"/>
        <v>0</v>
      </c>
      <c r="AL412">
        <v>0</v>
      </c>
      <c r="AM412">
        <v>3</v>
      </c>
      <c r="AN412">
        <v>1</v>
      </c>
      <c r="AO412">
        <v>0</v>
      </c>
    </row>
    <row r="413" spans="13:41" x14ac:dyDescent="0.3">
      <c r="M413" t="s">
        <v>124</v>
      </c>
      <c r="N413" t="s">
        <v>101</v>
      </c>
      <c r="O413" t="s">
        <v>32</v>
      </c>
      <c r="P413" t="s">
        <v>21</v>
      </c>
      <c r="Q413">
        <f t="shared" si="31"/>
        <v>0</v>
      </c>
      <c r="R413">
        <v>0</v>
      </c>
      <c r="Z413" s="77" t="s">
        <v>106</v>
      </c>
      <c r="AA413" t="s">
        <v>21</v>
      </c>
      <c r="AB413" t="s">
        <v>57</v>
      </c>
      <c r="AC413">
        <f t="shared" si="30"/>
        <v>0</v>
      </c>
      <c r="AD413">
        <v>0</v>
      </c>
      <c r="AE413">
        <v>10</v>
      </c>
      <c r="AF413">
        <v>7</v>
      </c>
      <c r="AH413" s="77" t="s">
        <v>125</v>
      </c>
      <c r="AI413" t="s">
        <v>24</v>
      </c>
      <c r="AJ413" t="s">
        <v>58</v>
      </c>
      <c r="AK413">
        <f t="shared" si="28"/>
        <v>7</v>
      </c>
      <c r="AL413">
        <v>0</v>
      </c>
      <c r="AM413">
        <v>20</v>
      </c>
      <c r="AN413">
        <v>13</v>
      </c>
      <c r="AO413">
        <v>7</v>
      </c>
    </row>
    <row r="414" spans="13:41" x14ac:dyDescent="0.3">
      <c r="M414" t="s">
        <v>124</v>
      </c>
      <c r="N414" t="s">
        <v>101</v>
      </c>
      <c r="O414" t="s">
        <v>36</v>
      </c>
      <c r="P414" t="s">
        <v>21</v>
      </c>
      <c r="Q414">
        <f t="shared" si="31"/>
        <v>0</v>
      </c>
      <c r="R414">
        <v>0</v>
      </c>
      <c r="Z414" s="77" t="s">
        <v>106</v>
      </c>
      <c r="AA414" t="s">
        <v>21</v>
      </c>
      <c r="AB414" t="s">
        <v>98</v>
      </c>
      <c r="AC414">
        <f t="shared" si="30"/>
        <v>0</v>
      </c>
      <c r="AD414">
        <v>0</v>
      </c>
      <c r="AE414">
        <v>10</v>
      </c>
      <c r="AF414">
        <v>7</v>
      </c>
      <c r="AH414" s="77" t="s">
        <v>125</v>
      </c>
      <c r="AI414" t="s">
        <v>24</v>
      </c>
      <c r="AJ414" t="s">
        <v>62</v>
      </c>
      <c r="AK414">
        <f t="shared" si="28"/>
        <v>4</v>
      </c>
      <c r="AL414">
        <v>0</v>
      </c>
      <c r="AM414">
        <v>10</v>
      </c>
      <c r="AN414">
        <v>7</v>
      </c>
      <c r="AO414">
        <v>4</v>
      </c>
    </row>
    <row r="415" spans="13:41" x14ac:dyDescent="0.3">
      <c r="M415" t="s">
        <v>124</v>
      </c>
      <c r="N415" t="s">
        <v>101</v>
      </c>
      <c r="O415" t="s">
        <v>41</v>
      </c>
      <c r="P415" t="s">
        <v>21</v>
      </c>
      <c r="Q415">
        <f t="shared" si="31"/>
        <v>0</v>
      </c>
      <c r="R415">
        <v>0</v>
      </c>
      <c r="Z415" s="77" t="s">
        <v>106</v>
      </c>
      <c r="AA415" t="s">
        <v>21</v>
      </c>
      <c r="AB415" t="s">
        <v>65</v>
      </c>
      <c r="AC415">
        <f t="shared" si="30"/>
        <v>0</v>
      </c>
      <c r="AD415">
        <v>0</v>
      </c>
      <c r="AE415">
        <v>8</v>
      </c>
      <c r="AF415">
        <v>5</v>
      </c>
      <c r="AH415" s="77" t="s">
        <v>125</v>
      </c>
      <c r="AI415" t="s">
        <v>24</v>
      </c>
      <c r="AJ415" t="s">
        <v>66</v>
      </c>
      <c r="AK415">
        <f t="shared" si="28"/>
        <v>1</v>
      </c>
      <c r="AL415">
        <v>0</v>
      </c>
      <c r="AM415">
        <v>5</v>
      </c>
      <c r="AN415">
        <v>3</v>
      </c>
      <c r="AO415">
        <v>1</v>
      </c>
    </row>
    <row r="416" spans="13:41" x14ac:dyDescent="0.3">
      <c r="M416" t="s">
        <v>124</v>
      </c>
      <c r="N416" t="s">
        <v>101</v>
      </c>
      <c r="O416" t="s">
        <v>46</v>
      </c>
      <c r="P416" t="s">
        <v>21</v>
      </c>
      <c r="Q416">
        <f t="shared" si="31"/>
        <v>0</v>
      </c>
      <c r="R416">
        <v>0</v>
      </c>
      <c r="Z416" s="77" t="s">
        <v>106</v>
      </c>
      <c r="AA416" t="s">
        <v>21</v>
      </c>
      <c r="AB416" t="s">
        <v>68</v>
      </c>
      <c r="AC416">
        <f t="shared" si="30"/>
        <v>0</v>
      </c>
      <c r="AD416">
        <v>0</v>
      </c>
      <c r="AE416">
        <v>8</v>
      </c>
      <c r="AF416">
        <v>5</v>
      </c>
      <c r="AH416" s="77" t="s">
        <v>125</v>
      </c>
      <c r="AI416" t="s">
        <v>24</v>
      </c>
      <c r="AJ416" t="s">
        <v>69</v>
      </c>
      <c r="AK416">
        <f t="shared" si="28"/>
        <v>10</v>
      </c>
      <c r="AL416">
        <v>0</v>
      </c>
      <c r="AM416">
        <v>30</v>
      </c>
      <c r="AN416">
        <v>20</v>
      </c>
      <c r="AO416">
        <v>10</v>
      </c>
    </row>
    <row r="417" spans="13:41" x14ac:dyDescent="0.3">
      <c r="M417" t="s">
        <v>124</v>
      </c>
      <c r="N417" t="s">
        <v>101</v>
      </c>
      <c r="O417" t="s">
        <v>29</v>
      </c>
      <c r="P417" t="s">
        <v>22</v>
      </c>
      <c r="Q417">
        <f t="shared" si="31"/>
        <v>2</v>
      </c>
      <c r="R417">
        <v>2</v>
      </c>
      <c r="Z417" s="77" t="s">
        <v>106</v>
      </c>
      <c r="AA417" t="s">
        <v>21</v>
      </c>
      <c r="AB417" t="s">
        <v>70</v>
      </c>
      <c r="AC417">
        <f t="shared" si="30"/>
        <v>0</v>
      </c>
      <c r="AD417">
        <v>0</v>
      </c>
      <c r="AE417">
        <v>20</v>
      </c>
      <c r="AF417">
        <v>13</v>
      </c>
      <c r="AH417" s="77" t="s">
        <v>125</v>
      </c>
      <c r="AI417" t="s">
        <v>24</v>
      </c>
      <c r="AJ417" t="s">
        <v>71</v>
      </c>
      <c r="AK417">
        <f t="shared" si="28"/>
        <v>5</v>
      </c>
      <c r="AL417">
        <v>0</v>
      </c>
      <c r="AM417">
        <v>15</v>
      </c>
      <c r="AN417">
        <v>10</v>
      </c>
      <c r="AO417">
        <v>5</v>
      </c>
    </row>
    <row r="418" spans="13:41" x14ac:dyDescent="0.3">
      <c r="M418" t="s">
        <v>124</v>
      </c>
      <c r="N418" t="s">
        <v>101</v>
      </c>
      <c r="O418" t="s">
        <v>32</v>
      </c>
      <c r="P418" t="s">
        <v>22</v>
      </c>
      <c r="Q418">
        <f t="shared" si="31"/>
        <v>1</v>
      </c>
      <c r="R418">
        <v>1</v>
      </c>
      <c r="Z418" s="77" t="s">
        <v>106</v>
      </c>
      <c r="AA418" t="s">
        <v>21</v>
      </c>
      <c r="AB418" t="s">
        <v>73</v>
      </c>
      <c r="AC418">
        <f t="shared" si="30"/>
        <v>0</v>
      </c>
      <c r="AD418">
        <v>0</v>
      </c>
      <c r="AE418">
        <v>20</v>
      </c>
      <c r="AF418">
        <v>13</v>
      </c>
      <c r="AH418" s="77" t="s">
        <v>125</v>
      </c>
      <c r="AI418" t="s">
        <v>24</v>
      </c>
      <c r="AJ418" t="s">
        <v>74</v>
      </c>
      <c r="AK418">
        <f t="shared" si="28"/>
        <v>4</v>
      </c>
      <c r="AL418">
        <v>0</v>
      </c>
      <c r="AM418">
        <v>10</v>
      </c>
      <c r="AN418">
        <v>7</v>
      </c>
      <c r="AO418">
        <v>4</v>
      </c>
    </row>
    <row r="419" spans="13:41" x14ac:dyDescent="0.3">
      <c r="M419" t="s">
        <v>124</v>
      </c>
      <c r="N419" t="s">
        <v>101</v>
      </c>
      <c r="O419" t="s">
        <v>36</v>
      </c>
      <c r="P419" t="s">
        <v>22</v>
      </c>
      <c r="Q419">
        <f t="shared" si="31"/>
        <v>0</v>
      </c>
      <c r="R419">
        <v>0</v>
      </c>
      <c r="Z419" s="77" t="s">
        <v>106</v>
      </c>
      <c r="AA419" t="s">
        <v>21</v>
      </c>
      <c r="AB419" t="s">
        <v>75</v>
      </c>
      <c r="AC419">
        <f t="shared" si="30"/>
        <v>0</v>
      </c>
      <c r="AD419">
        <v>0</v>
      </c>
      <c r="AE419">
        <v>0</v>
      </c>
      <c r="AF419">
        <v>0</v>
      </c>
      <c r="AH419" s="77" t="s">
        <v>125</v>
      </c>
      <c r="AI419" t="s">
        <v>45</v>
      </c>
      <c r="AJ419" s="59" t="s">
        <v>126</v>
      </c>
      <c r="AK419">
        <f t="shared" si="28"/>
        <v>20</v>
      </c>
      <c r="AL419">
        <v>15</v>
      </c>
      <c r="AM419">
        <v>15</v>
      </c>
      <c r="AN419">
        <v>10</v>
      </c>
      <c r="AO419">
        <v>5</v>
      </c>
    </row>
    <row r="420" spans="13:41" x14ac:dyDescent="0.3">
      <c r="M420" t="s">
        <v>124</v>
      </c>
      <c r="N420" t="s">
        <v>101</v>
      </c>
      <c r="O420" t="s">
        <v>41</v>
      </c>
      <c r="P420" t="s">
        <v>22</v>
      </c>
      <c r="Q420">
        <f t="shared" si="31"/>
        <v>0</v>
      </c>
      <c r="R420">
        <v>0</v>
      </c>
      <c r="Z420" s="77" t="s">
        <v>106</v>
      </c>
      <c r="AA420" t="s">
        <v>21</v>
      </c>
      <c r="AB420" t="s">
        <v>99</v>
      </c>
      <c r="AC420">
        <f t="shared" si="30"/>
        <v>0</v>
      </c>
      <c r="AD420">
        <v>0</v>
      </c>
      <c r="AE420">
        <v>0</v>
      </c>
      <c r="AF420">
        <v>0</v>
      </c>
      <c r="AH420" s="77" t="s">
        <v>125</v>
      </c>
      <c r="AI420" t="s">
        <v>45</v>
      </c>
      <c r="AJ420" t="s">
        <v>127</v>
      </c>
      <c r="AK420">
        <f t="shared" si="28"/>
        <v>20</v>
      </c>
      <c r="AL420">
        <v>15</v>
      </c>
      <c r="AM420">
        <v>15</v>
      </c>
      <c r="AN420">
        <v>10</v>
      </c>
      <c r="AO420">
        <v>5</v>
      </c>
    </row>
    <row r="421" spans="13:41" x14ac:dyDescent="0.3">
      <c r="M421" t="s">
        <v>124</v>
      </c>
      <c r="N421" t="s">
        <v>101</v>
      </c>
      <c r="O421" t="s">
        <v>46</v>
      </c>
      <c r="P421" t="s">
        <v>22</v>
      </c>
      <c r="Q421">
        <f t="shared" si="31"/>
        <v>0</v>
      </c>
      <c r="R421">
        <v>0</v>
      </c>
      <c r="Z421" s="77" t="s">
        <v>106</v>
      </c>
      <c r="AA421" t="s">
        <v>21</v>
      </c>
      <c r="AB421" t="s">
        <v>76</v>
      </c>
      <c r="AC421">
        <f t="shared" si="30"/>
        <v>0</v>
      </c>
      <c r="AE421">
        <v>8</v>
      </c>
      <c r="AF421">
        <v>5</v>
      </c>
      <c r="AH421" s="77" t="s">
        <v>125</v>
      </c>
      <c r="AI421" t="s">
        <v>45</v>
      </c>
      <c r="AJ421" t="s">
        <v>128</v>
      </c>
      <c r="AK421">
        <f t="shared" si="28"/>
        <v>19</v>
      </c>
      <c r="AL421">
        <v>15</v>
      </c>
      <c r="AM421">
        <v>10</v>
      </c>
      <c r="AN421">
        <v>7</v>
      </c>
      <c r="AO421">
        <v>4</v>
      </c>
    </row>
    <row r="422" spans="13:41" x14ac:dyDescent="0.3">
      <c r="M422" t="s">
        <v>124</v>
      </c>
      <c r="N422" t="s">
        <v>101</v>
      </c>
      <c r="O422" t="s">
        <v>29</v>
      </c>
      <c r="P422" t="s">
        <v>23</v>
      </c>
      <c r="Q422">
        <f t="shared" si="31"/>
        <v>3</v>
      </c>
      <c r="R422">
        <v>3</v>
      </c>
      <c r="Z422" s="77" t="s">
        <v>106</v>
      </c>
      <c r="AA422" t="s">
        <v>21</v>
      </c>
      <c r="AB422" t="s">
        <v>77</v>
      </c>
      <c r="AC422">
        <f t="shared" si="30"/>
        <v>0</v>
      </c>
      <c r="AD422">
        <v>0</v>
      </c>
      <c r="AE422">
        <v>10</v>
      </c>
      <c r="AF422">
        <v>7</v>
      </c>
      <c r="AH422" s="77" t="s">
        <v>125</v>
      </c>
      <c r="AI422" t="s">
        <v>45</v>
      </c>
      <c r="AJ422" t="s">
        <v>44</v>
      </c>
      <c r="AK422">
        <f t="shared" si="28"/>
        <v>14</v>
      </c>
      <c r="AL422">
        <v>10</v>
      </c>
      <c r="AM422">
        <v>10</v>
      </c>
      <c r="AN422">
        <v>7</v>
      </c>
      <c r="AO422">
        <v>4</v>
      </c>
    </row>
    <row r="423" spans="13:41" x14ac:dyDescent="0.3">
      <c r="M423" t="s">
        <v>124</v>
      </c>
      <c r="N423" t="s">
        <v>101</v>
      </c>
      <c r="O423" t="s">
        <v>32</v>
      </c>
      <c r="P423" t="s">
        <v>23</v>
      </c>
      <c r="Q423">
        <f t="shared" si="31"/>
        <v>2</v>
      </c>
      <c r="R423">
        <v>2</v>
      </c>
      <c r="Z423" s="77" t="s">
        <v>106</v>
      </c>
      <c r="AA423" t="s">
        <v>22</v>
      </c>
      <c r="AB423" t="s">
        <v>30</v>
      </c>
      <c r="AC423">
        <f t="shared" si="30"/>
        <v>0</v>
      </c>
      <c r="AD423">
        <v>0</v>
      </c>
      <c r="AE423">
        <v>0</v>
      </c>
      <c r="AF423">
        <v>0</v>
      </c>
      <c r="AH423" s="77" t="s">
        <v>125</v>
      </c>
      <c r="AI423" t="s">
        <v>45</v>
      </c>
      <c r="AJ423" t="s">
        <v>49</v>
      </c>
      <c r="AK423">
        <f t="shared" si="28"/>
        <v>6</v>
      </c>
      <c r="AL423">
        <v>5</v>
      </c>
      <c r="AM423">
        <v>5</v>
      </c>
      <c r="AN423">
        <v>3</v>
      </c>
      <c r="AO423">
        <v>1</v>
      </c>
    </row>
    <row r="424" spans="13:41" x14ac:dyDescent="0.3">
      <c r="M424" t="s">
        <v>124</v>
      </c>
      <c r="N424" t="s">
        <v>101</v>
      </c>
      <c r="O424" t="s">
        <v>36</v>
      </c>
      <c r="P424" t="s">
        <v>23</v>
      </c>
      <c r="Q424">
        <f t="shared" si="31"/>
        <v>1</v>
      </c>
      <c r="R424">
        <v>1</v>
      </c>
      <c r="Z424" s="77" t="s">
        <v>106</v>
      </c>
      <c r="AA424" t="s">
        <v>22</v>
      </c>
      <c r="AB424" t="s">
        <v>34</v>
      </c>
      <c r="AC424">
        <f t="shared" si="30"/>
        <v>0</v>
      </c>
      <c r="AD424">
        <v>0</v>
      </c>
      <c r="AE424">
        <v>0</v>
      </c>
      <c r="AF424">
        <v>0</v>
      </c>
      <c r="AH424" s="77" t="s">
        <v>125</v>
      </c>
      <c r="AI424" t="s">
        <v>45</v>
      </c>
      <c r="AJ424" t="s">
        <v>54</v>
      </c>
      <c r="AK424">
        <f t="shared" ref="AK424:AK454" si="32">AL424+AO424</f>
        <v>3</v>
      </c>
      <c r="AL424">
        <v>3</v>
      </c>
      <c r="AM424">
        <v>3</v>
      </c>
      <c r="AN424">
        <v>1</v>
      </c>
      <c r="AO424">
        <v>0</v>
      </c>
    </row>
    <row r="425" spans="13:41" x14ac:dyDescent="0.3">
      <c r="M425" t="s">
        <v>124</v>
      </c>
      <c r="N425" t="s">
        <v>101</v>
      </c>
      <c r="O425" t="s">
        <v>41</v>
      </c>
      <c r="P425" t="s">
        <v>23</v>
      </c>
      <c r="Q425">
        <f t="shared" si="31"/>
        <v>0</v>
      </c>
      <c r="R425">
        <v>0</v>
      </c>
      <c r="Z425" s="77" t="s">
        <v>106</v>
      </c>
      <c r="AA425" t="s">
        <v>22</v>
      </c>
      <c r="AB425" t="s">
        <v>38</v>
      </c>
      <c r="AC425">
        <f t="shared" si="30"/>
        <v>10</v>
      </c>
      <c r="AD425">
        <v>10</v>
      </c>
      <c r="AE425">
        <v>15</v>
      </c>
      <c r="AF425">
        <v>10</v>
      </c>
      <c r="AH425" s="77" t="s">
        <v>125</v>
      </c>
      <c r="AI425" t="s">
        <v>45</v>
      </c>
      <c r="AJ425" t="s">
        <v>58</v>
      </c>
      <c r="AK425">
        <f t="shared" si="32"/>
        <v>27</v>
      </c>
      <c r="AL425">
        <v>20</v>
      </c>
      <c r="AM425">
        <v>20</v>
      </c>
      <c r="AN425">
        <v>13</v>
      </c>
      <c r="AO425">
        <v>7</v>
      </c>
    </row>
    <row r="426" spans="13:41" x14ac:dyDescent="0.3">
      <c r="M426" t="s">
        <v>124</v>
      </c>
      <c r="N426" t="s">
        <v>101</v>
      </c>
      <c r="O426" t="s">
        <v>46</v>
      </c>
      <c r="P426" t="s">
        <v>23</v>
      </c>
      <c r="Q426">
        <f t="shared" si="31"/>
        <v>0</v>
      </c>
      <c r="R426">
        <v>0</v>
      </c>
      <c r="Z426" s="77" t="s">
        <v>106</v>
      </c>
      <c r="AA426" t="s">
        <v>22</v>
      </c>
      <c r="AB426" t="s">
        <v>43</v>
      </c>
      <c r="AC426">
        <f t="shared" si="30"/>
        <v>10</v>
      </c>
      <c r="AD426">
        <v>10</v>
      </c>
      <c r="AE426">
        <v>15</v>
      </c>
      <c r="AF426">
        <v>10</v>
      </c>
      <c r="AH426" s="77" t="s">
        <v>125</v>
      </c>
      <c r="AI426" t="s">
        <v>45</v>
      </c>
      <c r="AJ426" t="s">
        <v>62</v>
      </c>
      <c r="AK426">
        <f t="shared" si="32"/>
        <v>14</v>
      </c>
      <c r="AL426">
        <v>10</v>
      </c>
      <c r="AM426">
        <v>10</v>
      </c>
      <c r="AN426">
        <v>7</v>
      </c>
      <c r="AO426">
        <v>4</v>
      </c>
    </row>
    <row r="427" spans="13:41" x14ac:dyDescent="0.3">
      <c r="M427" t="s">
        <v>124</v>
      </c>
      <c r="N427" t="s">
        <v>101</v>
      </c>
      <c r="O427" t="s">
        <v>29</v>
      </c>
      <c r="P427" t="s">
        <v>24</v>
      </c>
      <c r="Q427">
        <f t="shared" si="31"/>
        <v>3</v>
      </c>
      <c r="R427">
        <v>3</v>
      </c>
      <c r="Z427" s="77" t="s">
        <v>106</v>
      </c>
      <c r="AA427" t="s">
        <v>22</v>
      </c>
      <c r="AB427" t="s">
        <v>48</v>
      </c>
      <c r="AC427">
        <f t="shared" si="30"/>
        <v>5</v>
      </c>
      <c r="AD427">
        <v>5</v>
      </c>
      <c r="AE427">
        <v>8</v>
      </c>
      <c r="AF427">
        <v>5</v>
      </c>
      <c r="AH427" s="77" t="s">
        <v>125</v>
      </c>
      <c r="AI427" t="s">
        <v>45</v>
      </c>
      <c r="AJ427" t="s">
        <v>66</v>
      </c>
      <c r="AK427">
        <f t="shared" si="32"/>
        <v>6</v>
      </c>
      <c r="AL427">
        <v>5</v>
      </c>
      <c r="AM427">
        <v>5</v>
      </c>
      <c r="AN427">
        <v>3</v>
      </c>
      <c r="AO427">
        <v>1</v>
      </c>
    </row>
    <row r="428" spans="13:41" x14ac:dyDescent="0.3">
      <c r="M428" t="s">
        <v>124</v>
      </c>
      <c r="N428" t="s">
        <v>101</v>
      </c>
      <c r="O428" t="s">
        <v>32</v>
      </c>
      <c r="P428" t="s">
        <v>24</v>
      </c>
      <c r="Q428">
        <f t="shared" si="31"/>
        <v>2</v>
      </c>
      <c r="R428">
        <v>2</v>
      </c>
      <c r="Z428" s="77" t="s">
        <v>106</v>
      </c>
      <c r="AA428" t="s">
        <v>22</v>
      </c>
      <c r="AB428" t="s">
        <v>53</v>
      </c>
      <c r="AC428">
        <f t="shared" si="30"/>
        <v>0</v>
      </c>
      <c r="AD428">
        <v>0</v>
      </c>
      <c r="AE428">
        <v>20</v>
      </c>
      <c r="AF428">
        <v>13</v>
      </c>
      <c r="AH428" s="77" t="s">
        <v>125</v>
      </c>
      <c r="AI428" t="s">
        <v>45</v>
      </c>
      <c r="AJ428" t="s">
        <v>69</v>
      </c>
      <c r="AK428">
        <f t="shared" si="32"/>
        <v>40</v>
      </c>
      <c r="AL428">
        <v>30</v>
      </c>
      <c r="AM428">
        <v>30</v>
      </c>
      <c r="AN428">
        <v>20</v>
      </c>
      <c r="AO428">
        <v>10</v>
      </c>
    </row>
    <row r="429" spans="13:41" x14ac:dyDescent="0.3">
      <c r="M429" t="s">
        <v>124</v>
      </c>
      <c r="N429" t="s">
        <v>101</v>
      </c>
      <c r="O429" t="s">
        <v>36</v>
      </c>
      <c r="P429" t="s">
        <v>24</v>
      </c>
      <c r="Q429">
        <f t="shared" si="31"/>
        <v>1</v>
      </c>
      <c r="R429">
        <v>1</v>
      </c>
      <c r="Z429" s="77" t="s">
        <v>106</v>
      </c>
      <c r="AA429" t="s">
        <v>22</v>
      </c>
      <c r="AB429" t="s">
        <v>57</v>
      </c>
      <c r="AC429">
        <f t="shared" si="30"/>
        <v>0</v>
      </c>
      <c r="AD429">
        <v>0</v>
      </c>
      <c r="AE429">
        <v>10</v>
      </c>
      <c r="AF429">
        <v>7</v>
      </c>
      <c r="AH429" s="77" t="s">
        <v>125</v>
      </c>
      <c r="AI429" t="s">
        <v>45</v>
      </c>
      <c r="AJ429" t="s">
        <v>71</v>
      </c>
      <c r="AK429">
        <f t="shared" si="32"/>
        <v>20</v>
      </c>
      <c r="AL429">
        <v>15</v>
      </c>
      <c r="AM429">
        <v>15</v>
      </c>
      <c r="AN429">
        <v>10</v>
      </c>
      <c r="AO429">
        <v>5</v>
      </c>
    </row>
    <row r="430" spans="13:41" x14ac:dyDescent="0.3">
      <c r="M430" t="s">
        <v>124</v>
      </c>
      <c r="N430" t="s">
        <v>101</v>
      </c>
      <c r="O430" t="s">
        <v>41</v>
      </c>
      <c r="P430" t="s">
        <v>24</v>
      </c>
      <c r="Q430">
        <f t="shared" si="31"/>
        <v>0</v>
      </c>
      <c r="R430">
        <v>0</v>
      </c>
      <c r="Z430" s="77" t="s">
        <v>106</v>
      </c>
      <c r="AA430" t="s">
        <v>22</v>
      </c>
      <c r="AB430" t="s">
        <v>98</v>
      </c>
      <c r="AC430">
        <f t="shared" si="30"/>
        <v>10</v>
      </c>
      <c r="AD430">
        <v>10</v>
      </c>
      <c r="AE430">
        <v>10</v>
      </c>
      <c r="AF430">
        <v>7</v>
      </c>
      <c r="AH430" s="77" t="s">
        <v>125</v>
      </c>
      <c r="AI430" t="s">
        <v>45</v>
      </c>
      <c r="AJ430" t="s">
        <v>74</v>
      </c>
      <c r="AK430">
        <f t="shared" si="32"/>
        <v>14</v>
      </c>
      <c r="AL430">
        <v>10</v>
      </c>
      <c r="AM430">
        <v>10</v>
      </c>
      <c r="AN430">
        <v>7</v>
      </c>
      <c r="AO430">
        <v>4</v>
      </c>
    </row>
    <row r="431" spans="13:41" x14ac:dyDescent="0.3">
      <c r="M431" t="s">
        <v>124</v>
      </c>
      <c r="N431" t="s">
        <v>101</v>
      </c>
      <c r="O431" t="s">
        <v>46</v>
      </c>
      <c r="P431" t="s">
        <v>24</v>
      </c>
      <c r="Q431">
        <f t="shared" si="31"/>
        <v>0</v>
      </c>
      <c r="R431">
        <v>0</v>
      </c>
      <c r="Z431" s="77" t="s">
        <v>106</v>
      </c>
      <c r="AA431" t="s">
        <v>22</v>
      </c>
      <c r="AB431" t="s">
        <v>65</v>
      </c>
      <c r="AC431">
        <f t="shared" si="30"/>
        <v>5</v>
      </c>
      <c r="AD431">
        <v>5</v>
      </c>
      <c r="AE431">
        <v>8</v>
      </c>
      <c r="AF431">
        <v>5</v>
      </c>
      <c r="AH431" s="77" t="s">
        <v>125</v>
      </c>
      <c r="AI431" t="s">
        <v>26</v>
      </c>
      <c r="AJ431" s="59" t="s">
        <v>126</v>
      </c>
      <c r="AK431">
        <f t="shared" si="32"/>
        <v>25</v>
      </c>
      <c r="AL431">
        <v>20</v>
      </c>
      <c r="AM431">
        <v>15</v>
      </c>
      <c r="AN431">
        <v>10</v>
      </c>
      <c r="AO431">
        <v>5</v>
      </c>
    </row>
    <row r="432" spans="13:41" x14ac:dyDescent="0.3">
      <c r="M432" t="s">
        <v>124</v>
      </c>
      <c r="N432" t="s">
        <v>101</v>
      </c>
      <c r="O432" t="s">
        <v>29</v>
      </c>
      <c r="P432" t="s">
        <v>45</v>
      </c>
      <c r="Q432">
        <f t="shared" si="31"/>
        <v>3</v>
      </c>
      <c r="R432">
        <v>3</v>
      </c>
      <c r="Z432" s="77" t="s">
        <v>106</v>
      </c>
      <c r="AA432" t="s">
        <v>22</v>
      </c>
      <c r="AB432" t="s">
        <v>68</v>
      </c>
      <c r="AC432">
        <f t="shared" si="30"/>
        <v>5</v>
      </c>
      <c r="AD432">
        <v>5</v>
      </c>
      <c r="AE432">
        <v>8</v>
      </c>
      <c r="AF432">
        <v>5</v>
      </c>
      <c r="AH432" s="77" t="s">
        <v>125</v>
      </c>
      <c r="AI432" t="s">
        <v>26</v>
      </c>
      <c r="AJ432" t="s">
        <v>127</v>
      </c>
      <c r="AK432">
        <f t="shared" si="32"/>
        <v>25</v>
      </c>
      <c r="AL432">
        <v>20</v>
      </c>
      <c r="AM432">
        <v>15</v>
      </c>
      <c r="AN432">
        <v>10</v>
      </c>
      <c r="AO432">
        <v>5</v>
      </c>
    </row>
    <row r="433" spans="13:41" x14ac:dyDescent="0.3">
      <c r="M433" t="s">
        <v>124</v>
      </c>
      <c r="N433" t="s">
        <v>101</v>
      </c>
      <c r="O433" t="s">
        <v>32</v>
      </c>
      <c r="P433" t="s">
        <v>45</v>
      </c>
      <c r="Q433">
        <f t="shared" si="31"/>
        <v>2</v>
      </c>
      <c r="R433">
        <v>2</v>
      </c>
      <c r="Z433" s="77" t="s">
        <v>106</v>
      </c>
      <c r="AA433" t="s">
        <v>22</v>
      </c>
      <c r="AB433" t="s">
        <v>70</v>
      </c>
      <c r="AC433">
        <f t="shared" si="30"/>
        <v>0</v>
      </c>
      <c r="AD433">
        <v>0</v>
      </c>
      <c r="AE433">
        <v>20</v>
      </c>
      <c r="AF433">
        <v>13</v>
      </c>
      <c r="AH433" s="77" t="s">
        <v>125</v>
      </c>
      <c r="AI433" t="s">
        <v>26</v>
      </c>
      <c r="AJ433" t="s">
        <v>128</v>
      </c>
      <c r="AK433">
        <f t="shared" si="32"/>
        <v>24</v>
      </c>
      <c r="AL433">
        <v>20</v>
      </c>
      <c r="AM433">
        <v>10</v>
      </c>
      <c r="AN433">
        <v>7</v>
      </c>
      <c r="AO433">
        <v>4</v>
      </c>
    </row>
    <row r="434" spans="13:41" x14ac:dyDescent="0.3">
      <c r="M434" t="s">
        <v>124</v>
      </c>
      <c r="N434" t="s">
        <v>101</v>
      </c>
      <c r="O434" t="s">
        <v>36</v>
      </c>
      <c r="P434" t="s">
        <v>45</v>
      </c>
      <c r="Q434">
        <f t="shared" si="31"/>
        <v>1</v>
      </c>
      <c r="R434">
        <v>1</v>
      </c>
      <c r="Z434" s="77" t="s">
        <v>106</v>
      </c>
      <c r="AA434" t="s">
        <v>22</v>
      </c>
      <c r="AB434" t="s">
        <v>73</v>
      </c>
      <c r="AC434">
        <f t="shared" si="30"/>
        <v>0</v>
      </c>
      <c r="AD434">
        <v>0</v>
      </c>
      <c r="AE434">
        <v>20</v>
      </c>
      <c r="AF434">
        <v>13</v>
      </c>
      <c r="AH434" s="77" t="s">
        <v>125</v>
      </c>
      <c r="AI434" t="s">
        <v>26</v>
      </c>
      <c r="AJ434" t="s">
        <v>44</v>
      </c>
      <c r="AK434">
        <f t="shared" si="32"/>
        <v>29</v>
      </c>
      <c r="AL434">
        <v>25</v>
      </c>
      <c r="AM434">
        <v>10</v>
      </c>
      <c r="AN434">
        <v>7</v>
      </c>
      <c r="AO434">
        <v>4</v>
      </c>
    </row>
    <row r="435" spans="13:41" x14ac:dyDescent="0.3">
      <c r="M435" t="s">
        <v>124</v>
      </c>
      <c r="N435" t="s">
        <v>101</v>
      </c>
      <c r="O435" t="s">
        <v>41</v>
      </c>
      <c r="P435" t="s">
        <v>45</v>
      </c>
      <c r="Q435">
        <f t="shared" si="31"/>
        <v>0</v>
      </c>
      <c r="R435">
        <v>0</v>
      </c>
      <c r="Z435" s="77" t="s">
        <v>106</v>
      </c>
      <c r="AA435" t="s">
        <v>22</v>
      </c>
      <c r="AB435" t="s">
        <v>75</v>
      </c>
      <c r="AC435">
        <f t="shared" si="30"/>
        <v>0</v>
      </c>
      <c r="AD435">
        <v>0</v>
      </c>
      <c r="AE435">
        <v>0</v>
      </c>
      <c r="AF435">
        <v>0</v>
      </c>
      <c r="AH435" s="77" t="s">
        <v>125</v>
      </c>
      <c r="AI435" t="s">
        <v>26</v>
      </c>
      <c r="AJ435" t="s">
        <v>49</v>
      </c>
      <c r="AK435">
        <f t="shared" si="32"/>
        <v>14</v>
      </c>
      <c r="AL435">
        <v>13</v>
      </c>
      <c r="AM435">
        <v>5</v>
      </c>
      <c r="AN435">
        <v>3</v>
      </c>
      <c r="AO435">
        <v>1</v>
      </c>
    </row>
    <row r="436" spans="13:41" x14ac:dyDescent="0.3">
      <c r="M436" t="s">
        <v>124</v>
      </c>
      <c r="N436" t="s">
        <v>101</v>
      </c>
      <c r="O436" t="s">
        <v>46</v>
      </c>
      <c r="P436" t="s">
        <v>45</v>
      </c>
      <c r="Q436">
        <f t="shared" si="31"/>
        <v>0</v>
      </c>
      <c r="R436">
        <v>0</v>
      </c>
      <c r="Z436" s="77" t="s">
        <v>106</v>
      </c>
      <c r="AA436" t="s">
        <v>22</v>
      </c>
      <c r="AB436" t="s">
        <v>99</v>
      </c>
      <c r="AC436">
        <f t="shared" si="30"/>
        <v>0</v>
      </c>
      <c r="AD436">
        <v>0</v>
      </c>
      <c r="AE436">
        <v>0</v>
      </c>
      <c r="AF436">
        <v>0</v>
      </c>
      <c r="AH436" s="77" t="s">
        <v>125</v>
      </c>
      <c r="AI436" t="s">
        <v>26</v>
      </c>
      <c r="AJ436" t="s">
        <v>54</v>
      </c>
      <c r="AK436">
        <f t="shared" si="32"/>
        <v>6</v>
      </c>
      <c r="AL436">
        <v>6</v>
      </c>
      <c r="AM436">
        <v>3</v>
      </c>
      <c r="AN436">
        <v>1</v>
      </c>
      <c r="AO436">
        <v>0</v>
      </c>
    </row>
    <row r="437" spans="13:41" x14ac:dyDescent="0.3">
      <c r="M437" t="s">
        <v>124</v>
      </c>
      <c r="N437" t="s">
        <v>101</v>
      </c>
      <c r="O437" t="s">
        <v>29</v>
      </c>
      <c r="P437" t="s">
        <v>26</v>
      </c>
      <c r="Q437">
        <f t="shared" si="31"/>
        <v>6</v>
      </c>
      <c r="R437">
        <v>6</v>
      </c>
      <c r="Z437" s="77" t="s">
        <v>106</v>
      </c>
      <c r="AA437" t="s">
        <v>22</v>
      </c>
      <c r="AB437" t="s">
        <v>76</v>
      </c>
      <c r="AC437">
        <f t="shared" si="30"/>
        <v>3</v>
      </c>
      <c r="AD437">
        <v>3</v>
      </c>
      <c r="AE437">
        <v>8</v>
      </c>
      <c r="AF437">
        <v>5</v>
      </c>
      <c r="AH437" s="77" t="s">
        <v>125</v>
      </c>
      <c r="AI437" t="s">
        <v>26</v>
      </c>
      <c r="AJ437" t="s">
        <v>58</v>
      </c>
      <c r="AK437">
        <f t="shared" si="32"/>
        <v>57</v>
      </c>
      <c r="AL437">
        <v>50</v>
      </c>
      <c r="AM437">
        <v>20</v>
      </c>
      <c r="AN437">
        <v>13</v>
      </c>
      <c r="AO437">
        <v>7</v>
      </c>
    </row>
    <row r="438" spans="13:41" x14ac:dyDescent="0.3">
      <c r="M438" t="s">
        <v>124</v>
      </c>
      <c r="N438" t="s">
        <v>101</v>
      </c>
      <c r="O438" t="s">
        <v>32</v>
      </c>
      <c r="P438" t="s">
        <v>26</v>
      </c>
      <c r="Q438">
        <f t="shared" si="31"/>
        <v>5</v>
      </c>
      <c r="R438">
        <v>5</v>
      </c>
      <c r="Z438" s="77" t="s">
        <v>106</v>
      </c>
      <c r="AA438" t="s">
        <v>22</v>
      </c>
      <c r="AB438" t="s">
        <v>77</v>
      </c>
      <c r="AC438">
        <f t="shared" si="30"/>
        <v>5</v>
      </c>
      <c r="AD438">
        <v>5</v>
      </c>
      <c r="AE438">
        <v>10</v>
      </c>
      <c r="AF438">
        <v>7</v>
      </c>
      <c r="AH438" s="77" t="s">
        <v>125</v>
      </c>
      <c r="AI438" t="s">
        <v>26</v>
      </c>
      <c r="AJ438" t="s">
        <v>62</v>
      </c>
      <c r="AK438">
        <f t="shared" si="32"/>
        <v>29</v>
      </c>
      <c r="AL438">
        <v>25</v>
      </c>
      <c r="AM438">
        <v>10</v>
      </c>
      <c r="AN438">
        <v>7</v>
      </c>
      <c r="AO438">
        <v>4</v>
      </c>
    </row>
    <row r="439" spans="13:41" x14ac:dyDescent="0.3">
      <c r="M439" t="s">
        <v>124</v>
      </c>
      <c r="N439" t="s">
        <v>101</v>
      </c>
      <c r="O439" t="s">
        <v>36</v>
      </c>
      <c r="P439" t="s">
        <v>26</v>
      </c>
      <c r="Q439">
        <f t="shared" si="31"/>
        <v>4</v>
      </c>
      <c r="R439">
        <v>4</v>
      </c>
      <c r="Z439" s="77" t="s">
        <v>106</v>
      </c>
      <c r="AA439" t="s">
        <v>23</v>
      </c>
      <c r="AB439" t="s">
        <v>30</v>
      </c>
      <c r="AC439">
        <f t="shared" si="30"/>
        <v>0</v>
      </c>
      <c r="AD439">
        <v>0</v>
      </c>
      <c r="AE439">
        <v>0</v>
      </c>
      <c r="AF439">
        <v>0</v>
      </c>
      <c r="AH439" s="77" t="s">
        <v>125</v>
      </c>
      <c r="AI439" t="s">
        <v>26</v>
      </c>
      <c r="AJ439" t="s">
        <v>66</v>
      </c>
      <c r="AK439">
        <f t="shared" si="32"/>
        <v>14</v>
      </c>
      <c r="AL439">
        <v>13</v>
      </c>
      <c r="AM439">
        <v>5</v>
      </c>
      <c r="AN439">
        <v>3</v>
      </c>
      <c r="AO439">
        <v>1</v>
      </c>
    </row>
    <row r="440" spans="13:41" x14ac:dyDescent="0.3">
      <c r="M440" t="s">
        <v>124</v>
      </c>
      <c r="N440" t="s">
        <v>101</v>
      </c>
      <c r="O440" t="s">
        <v>41</v>
      </c>
      <c r="P440" t="s">
        <v>26</v>
      </c>
      <c r="Q440">
        <f t="shared" si="31"/>
        <v>3</v>
      </c>
      <c r="R440">
        <v>3</v>
      </c>
      <c r="Z440" s="77" t="s">
        <v>106</v>
      </c>
      <c r="AA440" t="s">
        <v>23</v>
      </c>
      <c r="AB440" t="s">
        <v>34</v>
      </c>
      <c r="AC440">
        <f t="shared" si="30"/>
        <v>0</v>
      </c>
      <c r="AD440">
        <v>0</v>
      </c>
      <c r="AE440">
        <v>0</v>
      </c>
      <c r="AF440">
        <v>0</v>
      </c>
      <c r="AH440" s="77" t="s">
        <v>125</v>
      </c>
      <c r="AI440" t="s">
        <v>26</v>
      </c>
      <c r="AJ440" t="s">
        <v>69</v>
      </c>
      <c r="AK440">
        <f t="shared" si="32"/>
        <v>70</v>
      </c>
      <c r="AL440">
        <v>60</v>
      </c>
      <c r="AM440">
        <v>30</v>
      </c>
      <c r="AN440">
        <v>20</v>
      </c>
      <c r="AO440">
        <v>10</v>
      </c>
    </row>
    <row r="441" spans="13:41" x14ac:dyDescent="0.3">
      <c r="M441" t="s">
        <v>124</v>
      </c>
      <c r="N441" t="s">
        <v>101</v>
      </c>
      <c r="O441" t="s">
        <v>46</v>
      </c>
      <c r="P441" t="s">
        <v>26</v>
      </c>
      <c r="Q441">
        <f t="shared" si="31"/>
        <v>2</v>
      </c>
      <c r="R441">
        <v>2</v>
      </c>
      <c r="Z441" s="77" t="s">
        <v>106</v>
      </c>
      <c r="AA441" t="s">
        <v>23</v>
      </c>
      <c r="AB441" t="s">
        <v>38</v>
      </c>
      <c r="AC441">
        <f t="shared" si="30"/>
        <v>15</v>
      </c>
      <c r="AD441">
        <v>15</v>
      </c>
      <c r="AE441">
        <v>15</v>
      </c>
      <c r="AF441">
        <v>10</v>
      </c>
      <c r="AH441" s="77" t="s">
        <v>125</v>
      </c>
      <c r="AI441" t="s">
        <v>26</v>
      </c>
      <c r="AJ441" t="s">
        <v>71</v>
      </c>
      <c r="AK441">
        <f t="shared" si="32"/>
        <v>35</v>
      </c>
      <c r="AL441">
        <v>30</v>
      </c>
      <c r="AM441">
        <v>15</v>
      </c>
      <c r="AN441">
        <v>10</v>
      </c>
      <c r="AO441">
        <v>5</v>
      </c>
    </row>
    <row r="442" spans="13:41" x14ac:dyDescent="0.3">
      <c r="M442" t="s">
        <v>124</v>
      </c>
      <c r="N442" t="s">
        <v>101</v>
      </c>
      <c r="O442" t="s">
        <v>29</v>
      </c>
      <c r="P442" t="s">
        <v>95</v>
      </c>
      <c r="Q442">
        <f t="shared" si="31"/>
        <v>15</v>
      </c>
      <c r="R442">
        <v>15</v>
      </c>
      <c r="Z442" s="77" t="s">
        <v>106</v>
      </c>
      <c r="AA442" t="s">
        <v>23</v>
      </c>
      <c r="AB442" t="s">
        <v>43</v>
      </c>
      <c r="AC442">
        <f t="shared" si="30"/>
        <v>15</v>
      </c>
      <c r="AD442">
        <v>15</v>
      </c>
      <c r="AE442">
        <v>15</v>
      </c>
      <c r="AF442">
        <v>10</v>
      </c>
      <c r="AH442" s="77" t="s">
        <v>125</v>
      </c>
      <c r="AI442" t="s">
        <v>26</v>
      </c>
      <c r="AJ442" t="s">
        <v>74</v>
      </c>
      <c r="AK442">
        <f t="shared" si="32"/>
        <v>19</v>
      </c>
      <c r="AL442">
        <v>15</v>
      </c>
      <c r="AM442">
        <v>10</v>
      </c>
      <c r="AN442">
        <v>7</v>
      </c>
      <c r="AO442">
        <v>4</v>
      </c>
    </row>
    <row r="443" spans="13:41" x14ac:dyDescent="0.3">
      <c r="M443" t="s">
        <v>124</v>
      </c>
      <c r="N443" t="s">
        <v>101</v>
      </c>
      <c r="O443" t="s">
        <v>32</v>
      </c>
      <c r="P443" t="s">
        <v>95</v>
      </c>
      <c r="Q443">
        <f t="shared" si="31"/>
        <v>10</v>
      </c>
      <c r="R443">
        <v>10</v>
      </c>
      <c r="Z443" s="77" t="s">
        <v>106</v>
      </c>
      <c r="AA443" t="s">
        <v>23</v>
      </c>
      <c r="AB443" t="s">
        <v>48</v>
      </c>
      <c r="AC443">
        <f t="shared" si="30"/>
        <v>8</v>
      </c>
      <c r="AD443">
        <v>8</v>
      </c>
      <c r="AE443">
        <v>8</v>
      </c>
      <c r="AF443">
        <v>5</v>
      </c>
      <c r="AH443" s="77" t="s">
        <v>125</v>
      </c>
      <c r="AI443" t="s">
        <v>95</v>
      </c>
      <c r="AJ443" s="59" t="s">
        <v>126</v>
      </c>
      <c r="AK443">
        <f t="shared" si="32"/>
        <v>45</v>
      </c>
      <c r="AL443">
        <v>40</v>
      </c>
      <c r="AM443">
        <v>15</v>
      </c>
      <c r="AN443">
        <v>10</v>
      </c>
      <c r="AO443">
        <v>5</v>
      </c>
    </row>
    <row r="444" spans="13:41" x14ac:dyDescent="0.3">
      <c r="M444" t="s">
        <v>124</v>
      </c>
      <c r="N444" t="s">
        <v>101</v>
      </c>
      <c r="O444" t="s">
        <v>36</v>
      </c>
      <c r="P444" t="s">
        <v>95</v>
      </c>
      <c r="Q444">
        <f t="shared" si="31"/>
        <v>8</v>
      </c>
      <c r="R444">
        <v>8</v>
      </c>
      <c r="Z444" s="77" t="s">
        <v>106</v>
      </c>
      <c r="AA444" t="s">
        <v>23</v>
      </c>
      <c r="AB444" t="s">
        <v>53</v>
      </c>
      <c r="AC444">
        <f t="shared" si="30"/>
        <v>0</v>
      </c>
      <c r="AD444">
        <v>0</v>
      </c>
      <c r="AE444">
        <v>20</v>
      </c>
      <c r="AF444">
        <v>13</v>
      </c>
      <c r="AH444" s="77" t="s">
        <v>125</v>
      </c>
      <c r="AI444" t="s">
        <v>95</v>
      </c>
      <c r="AJ444" t="s">
        <v>127</v>
      </c>
      <c r="AK444">
        <f t="shared" si="32"/>
        <v>45</v>
      </c>
      <c r="AL444">
        <v>40</v>
      </c>
      <c r="AM444">
        <v>15</v>
      </c>
      <c r="AN444">
        <v>10</v>
      </c>
      <c r="AO444">
        <v>5</v>
      </c>
    </row>
    <row r="445" spans="13:41" x14ac:dyDescent="0.3">
      <c r="M445" t="s">
        <v>124</v>
      </c>
      <c r="N445" t="s">
        <v>101</v>
      </c>
      <c r="O445" t="s">
        <v>41</v>
      </c>
      <c r="P445" t="s">
        <v>95</v>
      </c>
      <c r="Q445">
        <f t="shared" si="31"/>
        <v>5</v>
      </c>
      <c r="R445">
        <v>5</v>
      </c>
      <c r="Z445" s="77" t="s">
        <v>106</v>
      </c>
      <c r="AA445" t="s">
        <v>23</v>
      </c>
      <c r="AB445" t="s">
        <v>57</v>
      </c>
      <c r="AC445">
        <f t="shared" si="30"/>
        <v>0</v>
      </c>
      <c r="AD445">
        <v>0</v>
      </c>
      <c r="AE445">
        <v>10</v>
      </c>
      <c r="AF445">
        <v>7</v>
      </c>
      <c r="AH445" s="77" t="s">
        <v>125</v>
      </c>
      <c r="AI445" t="s">
        <v>95</v>
      </c>
      <c r="AJ445" t="s">
        <v>128</v>
      </c>
      <c r="AK445">
        <f t="shared" si="32"/>
        <v>44</v>
      </c>
      <c r="AL445">
        <v>40</v>
      </c>
      <c r="AM445">
        <v>10</v>
      </c>
      <c r="AN445">
        <v>7</v>
      </c>
      <c r="AO445">
        <v>4</v>
      </c>
    </row>
    <row r="446" spans="13:41" x14ac:dyDescent="0.3">
      <c r="M446" t="s">
        <v>124</v>
      </c>
      <c r="N446" t="s">
        <v>101</v>
      </c>
      <c r="O446" t="s">
        <v>46</v>
      </c>
      <c r="P446" t="s">
        <v>95</v>
      </c>
      <c r="Q446">
        <f t="shared" si="31"/>
        <v>3</v>
      </c>
      <c r="R446">
        <v>3</v>
      </c>
      <c r="Z446" s="77" t="s">
        <v>106</v>
      </c>
      <c r="AA446" t="s">
        <v>23</v>
      </c>
      <c r="AB446" t="s">
        <v>98</v>
      </c>
      <c r="AC446">
        <f t="shared" si="30"/>
        <v>0</v>
      </c>
      <c r="AD446">
        <v>0</v>
      </c>
      <c r="AE446">
        <v>10</v>
      </c>
      <c r="AF446">
        <v>7</v>
      </c>
      <c r="AH446" s="77" t="s">
        <v>125</v>
      </c>
      <c r="AI446" t="s">
        <v>95</v>
      </c>
      <c r="AJ446" t="s">
        <v>44</v>
      </c>
      <c r="AK446">
        <f t="shared" si="32"/>
        <v>44</v>
      </c>
      <c r="AL446">
        <v>40</v>
      </c>
      <c r="AM446">
        <v>10</v>
      </c>
      <c r="AN446">
        <v>7</v>
      </c>
      <c r="AO446">
        <v>4</v>
      </c>
    </row>
    <row r="447" spans="13:41" x14ac:dyDescent="0.3">
      <c r="M447" t="s">
        <v>124</v>
      </c>
      <c r="N447" t="s">
        <v>33</v>
      </c>
      <c r="O447" t="s">
        <v>29</v>
      </c>
      <c r="P447" t="s">
        <v>20</v>
      </c>
      <c r="Q447">
        <f t="shared" si="31"/>
        <v>1</v>
      </c>
      <c r="R447">
        <v>1</v>
      </c>
      <c r="Z447" s="77" t="s">
        <v>106</v>
      </c>
      <c r="AA447" t="s">
        <v>23</v>
      </c>
      <c r="AB447" t="s">
        <v>65</v>
      </c>
      <c r="AC447">
        <f t="shared" si="30"/>
        <v>8</v>
      </c>
      <c r="AD447">
        <v>8</v>
      </c>
      <c r="AE447">
        <v>8</v>
      </c>
      <c r="AF447">
        <v>5</v>
      </c>
      <c r="AH447" s="77" t="s">
        <v>125</v>
      </c>
      <c r="AI447" t="s">
        <v>95</v>
      </c>
      <c r="AJ447" t="s">
        <v>49</v>
      </c>
      <c r="AK447">
        <f t="shared" si="32"/>
        <v>26</v>
      </c>
      <c r="AL447">
        <v>25</v>
      </c>
      <c r="AM447">
        <v>5</v>
      </c>
      <c r="AN447">
        <v>3</v>
      </c>
      <c r="AO447">
        <v>1</v>
      </c>
    </row>
    <row r="448" spans="13:41" x14ac:dyDescent="0.3">
      <c r="M448" t="s">
        <v>124</v>
      </c>
      <c r="N448" t="s">
        <v>33</v>
      </c>
      <c r="O448" t="s">
        <v>32</v>
      </c>
      <c r="P448" t="s">
        <v>20</v>
      </c>
      <c r="Q448">
        <f t="shared" si="31"/>
        <v>0</v>
      </c>
      <c r="R448">
        <v>0</v>
      </c>
      <c r="Z448" s="77" t="s">
        <v>106</v>
      </c>
      <c r="AA448" t="s">
        <v>23</v>
      </c>
      <c r="AB448" t="s">
        <v>68</v>
      </c>
      <c r="AC448">
        <f t="shared" si="30"/>
        <v>8</v>
      </c>
      <c r="AD448">
        <v>8</v>
      </c>
      <c r="AE448">
        <v>8</v>
      </c>
      <c r="AF448">
        <v>5</v>
      </c>
      <c r="AH448" s="77" t="s">
        <v>125</v>
      </c>
      <c r="AI448" t="s">
        <v>95</v>
      </c>
      <c r="AJ448" t="s">
        <v>54</v>
      </c>
      <c r="AK448">
        <f t="shared" si="32"/>
        <v>15</v>
      </c>
      <c r="AL448">
        <v>15</v>
      </c>
      <c r="AM448">
        <v>3</v>
      </c>
      <c r="AN448">
        <v>1</v>
      </c>
      <c r="AO448">
        <v>0</v>
      </c>
    </row>
    <row r="449" spans="13:41" x14ac:dyDescent="0.3">
      <c r="M449" t="s">
        <v>124</v>
      </c>
      <c r="N449" t="s">
        <v>33</v>
      </c>
      <c r="O449" t="s">
        <v>36</v>
      </c>
      <c r="P449" t="s">
        <v>20</v>
      </c>
      <c r="Q449">
        <f t="shared" si="31"/>
        <v>0</v>
      </c>
      <c r="R449">
        <v>0</v>
      </c>
      <c r="Z449" s="77" t="s">
        <v>106</v>
      </c>
      <c r="AA449" t="s">
        <v>23</v>
      </c>
      <c r="AB449" t="s">
        <v>70</v>
      </c>
      <c r="AC449">
        <f t="shared" si="30"/>
        <v>0</v>
      </c>
      <c r="AD449">
        <v>0</v>
      </c>
      <c r="AE449">
        <v>20</v>
      </c>
      <c r="AF449">
        <v>13</v>
      </c>
      <c r="AH449" s="77" t="s">
        <v>125</v>
      </c>
      <c r="AI449" t="s">
        <v>95</v>
      </c>
      <c r="AJ449" t="s">
        <v>58</v>
      </c>
      <c r="AK449">
        <f t="shared" si="32"/>
        <v>107</v>
      </c>
      <c r="AL449">
        <v>100</v>
      </c>
      <c r="AM449">
        <v>20</v>
      </c>
      <c r="AN449">
        <v>13</v>
      </c>
      <c r="AO449">
        <v>7</v>
      </c>
    </row>
    <row r="450" spans="13:41" x14ac:dyDescent="0.3">
      <c r="M450" t="s">
        <v>124</v>
      </c>
      <c r="N450" t="s">
        <v>33</v>
      </c>
      <c r="O450" t="s">
        <v>41</v>
      </c>
      <c r="P450" t="s">
        <v>20</v>
      </c>
      <c r="Q450">
        <f t="shared" si="31"/>
        <v>0</v>
      </c>
      <c r="R450">
        <v>0</v>
      </c>
      <c r="Z450" s="77" t="s">
        <v>106</v>
      </c>
      <c r="AA450" t="s">
        <v>23</v>
      </c>
      <c r="AB450" t="s">
        <v>73</v>
      </c>
      <c r="AC450">
        <f t="shared" si="30"/>
        <v>20</v>
      </c>
      <c r="AD450">
        <v>20</v>
      </c>
      <c r="AE450">
        <v>20</v>
      </c>
      <c r="AF450">
        <v>13</v>
      </c>
      <c r="AH450" s="77" t="s">
        <v>125</v>
      </c>
      <c r="AI450" t="s">
        <v>95</v>
      </c>
      <c r="AJ450" t="s">
        <v>62</v>
      </c>
      <c r="AK450">
        <f t="shared" si="32"/>
        <v>54</v>
      </c>
      <c r="AL450">
        <v>50</v>
      </c>
      <c r="AM450">
        <v>10</v>
      </c>
      <c r="AN450">
        <v>7</v>
      </c>
      <c r="AO450">
        <v>4</v>
      </c>
    </row>
    <row r="451" spans="13:41" x14ac:dyDescent="0.3">
      <c r="M451" t="s">
        <v>124</v>
      </c>
      <c r="N451" t="s">
        <v>33</v>
      </c>
      <c r="O451" t="s">
        <v>46</v>
      </c>
      <c r="P451" t="s">
        <v>20</v>
      </c>
      <c r="Q451">
        <f t="shared" si="31"/>
        <v>0</v>
      </c>
      <c r="R451">
        <v>0</v>
      </c>
      <c r="Z451" s="77" t="s">
        <v>106</v>
      </c>
      <c r="AA451" t="s">
        <v>23</v>
      </c>
      <c r="AB451" t="s">
        <v>75</v>
      </c>
      <c r="AC451">
        <f t="shared" si="30"/>
        <v>0</v>
      </c>
      <c r="AD451">
        <v>0</v>
      </c>
      <c r="AE451">
        <v>0</v>
      </c>
      <c r="AF451">
        <v>0</v>
      </c>
      <c r="AH451" s="77" t="s">
        <v>125</v>
      </c>
      <c r="AI451" t="s">
        <v>95</v>
      </c>
      <c r="AJ451" t="s">
        <v>66</v>
      </c>
      <c r="AK451">
        <f t="shared" si="32"/>
        <v>26</v>
      </c>
      <c r="AL451">
        <v>25</v>
      </c>
      <c r="AM451">
        <v>5</v>
      </c>
      <c r="AN451">
        <v>3</v>
      </c>
      <c r="AO451">
        <v>1</v>
      </c>
    </row>
    <row r="452" spans="13:41" x14ac:dyDescent="0.3">
      <c r="M452" t="s">
        <v>124</v>
      </c>
      <c r="N452" t="s">
        <v>33</v>
      </c>
      <c r="O452" t="s">
        <v>29</v>
      </c>
      <c r="P452" t="s">
        <v>21</v>
      </c>
      <c r="Q452">
        <f t="shared" si="31"/>
        <v>1</v>
      </c>
      <c r="R452">
        <v>1</v>
      </c>
      <c r="Z452" s="77" t="s">
        <v>106</v>
      </c>
      <c r="AA452" t="s">
        <v>23</v>
      </c>
      <c r="AB452" t="s">
        <v>99</v>
      </c>
      <c r="AC452">
        <f t="shared" si="30"/>
        <v>0</v>
      </c>
      <c r="AD452">
        <v>0</v>
      </c>
      <c r="AE452">
        <v>0</v>
      </c>
      <c r="AF452">
        <v>0</v>
      </c>
      <c r="AH452" s="77" t="s">
        <v>125</v>
      </c>
      <c r="AI452" t="s">
        <v>95</v>
      </c>
      <c r="AJ452" t="s">
        <v>69</v>
      </c>
      <c r="AK452">
        <f t="shared" si="32"/>
        <v>110</v>
      </c>
      <c r="AL452">
        <v>100</v>
      </c>
      <c r="AM452">
        <v>30</v>
      </c>
      <c r="AN452">
        <v>20</v>
      </c>
      <c r="AO452">
        <v>10</v>
      </c>
    </row>
    <row r="453" spans="13:41" x14ac:dyDescent="0.3">
      <c r="M453" t="s">
        <v>124</v>
      </c>
      <c r="N453" t="s">
        <v>33</v>
      </c>
      <c r="O453" t="s">
        <v>32</v>
      </c>
      <c r="P453" t="s">
        <v>21</v>
      </c>
      <c r="Q453">
        <f t="shared" si="31"/>
        <v>0</v>
      </c>
      <c r="R453">
        <v>0</v>
      </c>
      <c r="Z453" s="77" t="s">
        <v>106</v>
      </c>
      <c r="AA453" t="s">
        <v>23</v>
      </c>
      <c r="AB453" t="s">
        <v>76</v>
      </c>
      <c r="AC453">
        <f t="shared" si="30"/>
        <v>8</v>
      </c>
      <c r="AD453">
        <v>8</v>
      </c>
      <c r="AE453">
        <v>8</v>
      </c>
      <c r="AF453">
        <v>5</v>
      </c>
      <c r="AH453" s="77" t="s">
        <v>125</v>
      </c>
      <c r="AI453" t="s">
        <v>95</v>
      </c>
      <c r="AJ453" t="s">
        <v>71</v>
      </c>
      <c r="AK453">
        <f t="shared" si="32"/>
        <v>85</v>
      </c>
      <c r="AL453">
        <v>80</v>
      </c>
      <c r="AM453">
        <v>15</v>
      </c>
      <c r="AN453">
        <v>10</v>
      </c>
      <c r="AO453">
        <v>5</v>
      </c>
    </row>
    <row r="454" spans="13:41" x14ac:dyDescent="0.3">
      <c r="M454" t="s">
        <v>124</v>
      </c>
      <c r="N454" t="s">
        <v>33</v>
      </c>
      <c r="O454" t="s">
        <v>36</v>
      </c>
      <c r="P454" t="s">
        <v>21</v>
      </c>
      <c r="Q454">
        <f t="shared" si="31"/>
        <v>0</v>
      </c>
      <c r="R454">
        <v>0</v>
      </c>
      <c r="Z454" s="77" t="s">
        <v>106</v>
      </c>
      <c r="AA454" t="s">
        <v>23</v>
      </c>
      <c r="AB454" t="s">
        <v>77</v>
      </c>
      <c r="AC454">
        <f t="shared" si="30"/>
        <v>10</v>
      </c>
      <c r="AD454">
        <v>10</v>
      </c>
      <c r="AE454">
        <v>10</v>
      </c>
      <c r="AF454">
        <v>7</v>
      </c>
      <c r="AH454" s="77" t="s">
        <v>125</v>
      </c>
      <c r="AI454" t="s">
        <v>95</v>
      </c>
      <c r="AJ454" t="s">
        <v>74</v>
      </c>
      <c r="AK454">
        <f t="shared" si="32"/>
        <v>64</v>
      </c>
      <c r="AL454">
        <v>60</v>
      </c>
      <c r="AM454">
        <v>10</v>
      </c>
      <c r="AN454">
        <v>7</v>
      </c>
      <c r="AO454">
        <v>4</v>
      </c>
    </row>
    <row r="455" spans="13:41" x14ac:dyDescent="0.3">
      <c r="M455" t="s">
        <v>124</v>
      </c>
      <c r="N455" t="s">
        <v>33</v>
      </c>
      <c r="O455" t="s">
        <v>41</v>
      </c>
      <c r="P455" t="s">
        <v>21</v>
      </c>
      <c r="Q455">
        <f t="shared" si="31"/>
        <v>0</v>
      </c>
      <c r="R455">
        <v>0</v>
      </c>
      <c r="Z455" s="77" t="s">
        <v>106</v>
      </c>
      <c r="AA455" t="s">
        <v>24</v>
      </c>
      <c r="AB455" t="s">
        <v>30</v>
      </c>
      <c r="AC455">
        <f t="shared" si="30"/>
        <v>0</v>
      </c>
      <c r="AD455">
        <v>0</v>
      </c>
      <c r="AE455">
        <v>0</v>
      </c>
      <c r="AF455">
        <v>0</v>
      </c>
      <c r="AH455" s="77" t="s">
        <v>105</v>
      </c>
      <c r="AI455" t="s">
        <v>20</v>
      </c>
      <c r="AJ455" s="59" t="s">
        <v>130</v>
      </c>
      <c r="AK455">
        <f t="shared" ref="AK455:AK470" si="33">AL455+AM455</f>
        <v>2</v>
      </c>
      <c r="AL455">
        <v>2</v>
      </c>
    </row>
    <row r="456" spans="13:41" x14ac:dyDescent="0.3">
      <c r="M456" t="s">
        <v>124</v>
      </c>
      <c r="N456" t="s">
        <v>33</v>
      </c>
      <c r="O456" t="s">
        <v>46</v>
      </c>
      <c r="P456" t="s">
        <v>21</v>
      </c>
      <c r="Q456">
        <f t="shared" si="31"/>
        <v>0</v>
      </c>
      <c r="R456">
        <v>0</v>
      </c>
      <c r="Z456" s="77" t="s">
        <v>106</v>
      </c>
      <c r="AA456" t="s">
        <v>24</v>
      </c>
      <c r="AB456" t="s">
        <v>34</v>
      </c>
      <c r="AC456">
        <f t="shared" ref="AC456:AC518" si="34">AD456</f>
        <v>0</v>
      </c>
      <c r="AD456">
        <v>0</v>
      </c>
      <c r="AE456">
        <v>0</v>
      </c>
      <c r="AF456">
        <v>0</v>
      </c>
      <c r="AH456" s="77" t="s">
        <v>105</v>
      </c>
      <c r="AI456" t="s">
        <v>21</v>
      </c>
      <c r="AJ456" s="59" t="s">
        <v>130</v>
      </c>
      <c r="AK456">
        <f t="shared" si="33"/>
        <v>2</v>
      </c>
      <c r="AL456">
        <v>2</v>
      </c>
    </row>
    <row r="457" spans="13:41" x14ac:dyDescent="0.3">
      <c r="M457" t="s">
        <v>124</v>
      </c>
      <c r="N457" t="s">
        <v>33</v>
      </c>
      <c r="O457" t="s">
        <v>29</v>
      </c>
      <c r="P457" t="s">
        <v>22</v>
      </c>
      <c r="Q457">
        <f t="shared" si="31"/>
        <v>2</v>
      </c>
      <c r="R457">
        <v>2</v>
      </c>
      <c r="Z457" s="77" t="s">
        <v>106</v>
      </c>
      <c r="AA457" t="s">
        <v>24</v>
      </c>
      <c r="AB457" t="s">
        <v>38</v>
      </c>
      <c r="AC457">
        <f t="shared" si="34"/>
        <v>15</v>
      </c>
      <c r="AD457">
        <v>15</v>
      </c>
      <c r="AE457">
        <v>15</v>
      </c>
      <c r="AF457">
        <v>10</v>
      </c>
      <c r="AH457" s="77" t="s">
        <v>105</v>
      </c>
      <c r="AI457" t="s">
        <v>22</v>
      </c>
      <c r="AJ457" s="59" t="s">
        <v>130</v>
      </c>
      <c r="AK457">
        <f t="shared" si="33"/>
        <v>13</v>
      </c>
      <c r="AL457">
        <v>3</v>
      </c>
      <c r="AM457">
        <v>10</v>
      </c>
      <c r="AN457">
        <v>5</v>
      </c>
      <c r="AO457">
        <v>3</v>
      </c>
    </row>
    <row r="458" spans="13:41" x14ac:dyDescent="0.3">
      <c r="M458" t="s">
        <v>124</v>
      </c>
      <c r="N458" t="s">
        <v>33</v>
      </c>
      <c r="O458" t="s">
        <v>32</v>
      </c>
      <c r="P458" t="s">
        <v>22</v>
      </c>
      <c r="Q458">
        <f t="shared" si="31"/>
        <v>1</v>
      </c>
      <c r="R458">
        <v>1</v>
      </c>
      <c r="Z458" s="77" t="s">
        <v>106</v>
      </c>
      <c r="AA458" t="s">
        <v>24</v>
      </c>
      <c r="AB458" t="s">
        <v>43</v>
      </c>
      <c r="AC458">
        <f t="shared" si="34"/>
        <v>15</v>
      </c>
      <c r="AD458">
        <v>15</v>
      </c>
      <c r="AE458">
        <v>15</v>
      </c>
      <c r="AF458">
        <v>10</v>
      </c>
      <c r="AH458" s="77" t="s">
        <v>105</v>
      </c>
      <c r="AI458" t="s">
        <v>23</v>
      </c>
      <c r="AJ458" s="59" t="s">
        <v>130</v>
      </c>
      <c r="AK458">
        <f t="shared" si="33"/>
        <v>10</v>
      </c>
      <c r="AL458">
        <v>0</v>
      </c>
      <c r="AM458">
        <v>10</v>
      </c>
      <c r="AN458">
        <v>5</v>
      </c>
      <c r="AO458">
        <v>3</v>
      </c>
    </row>
    <row r="459" spans="13:41" x14ac:dyDescent="0.3">
      <c r="M459" t="s">
        <v>124</v>
      </c>
      <c r="N459" t="s">
        <v>33</v>
      </c>
      <c r="O459" t="s">
        <v>36</v>
      </c>
      <c r="P459" t="s">
        <v>22</v>
      </c>
      <c r="Q459">
        <f t="shared" si="31"/>
        <v>0</v>
      </c>
      <c r="R459">
        <v>0</v>
      </c>
      <c r="Z459" s="77" t="s">
        <v>106</v>
      </c>
      <c r="AA459" t="s">
        <v>24</v>
      </c>
      <c r="AB459" t="s">
        <v>48</v>
      </c>
      <c r="AC459">
        <f t="shared" si="34"/>
        <v>8</v>
      </c>
      <c r="AD459">
        <v>8</v>
      </c>
      <c r="AE459">
        <v>8</v>
      </c>
      <c r="AF459">
        <v>5</v>
      </c>
      <c r="AH459" s="77" t="s">
        <v>105</v>
      </c>
      <c r="AI459" t="s">
        <v>24</v>
      </c>
      <c r="AJ459" s="59" t="s">
        <v>130</v>
      </c>
      <c r="AK459">
        <f t="shared" si="33"/>
        <v>10</v>
      </c>
      <c r="AL459">
        <v>0</v>
      </c>
      <c r="AM459">
        <v>10</v>
      </c>
      <c r="AN459">
        <v>5</v>
      </c>
      <c r="AO459">
        <v>3</v>
      </c>
    </row>
    <row r="460" spans="13:41" x14ac:dyDescent="0.3">
      <c r="M460" t="s">
        <v>124</v>
      </c>
      <c r="N460" t="s">
        <v>33</v>
      </c>
      <c r="O460" t="s">
        <v>41</v>
      </c>
      <c r="P460" t="s">
        <v>22</v>
      </c>
      <c r="Q460">
        <f t="shared" si="31"/>
        <v>0</v>
      </c>
      <c r="R460">
        <v>0</v>
      </c>
      <c r="Z460" s="77" t="s">
        <v>106</v>
      </c>
      <c r="AA460" t="s">
        <v>24</v>
      </c>
      <c r="AB460" t="s">
        <v>53</v>
      </c>
      <c r="AC460">
        <f t="shared" si="34"/>
        <v>0</v>
      </c>
      <c r="AD460">
        <v>0</v>
      </c>
      <c r="AE460">
        <v>20</v>
      </c>
      <c r="AF460">
        <v>13</v>
      </c>
      <c r="AH460" s="77" t="s">
        <v>105</v>
      </c>
      <c r="AI460" t="s">
        <v>45</v>
      </c>
      <c r="AJ460" s="59" t="s">
        <v>130</v>
      </c>
      <c r="AK460">
        <f t="shared" si="33"/>
        <v>20</v>
      </c>
      <c r="AL460">
        <v>10</v>
      </c>
      <c r="AM460">
        <v>10</v>
      </c>
      <c r="AN460">
        <v>5</v>
      </c>
      <c r="AO460">
        <v>3</v>
      </c>
    </row>
    <row r="461" spans="13:41" x14ac:dyDescent="0.3">
      <c r="M461" t="s">
        <v>124</v>
      </c>
      <c r="N461" t="s">
        <v>33</v>
      </c>
      <c r="O461" t="s">
        <v>46</v>
      </c>
      <c r="P461" t="s">
        <v>22</v>
      </c>
      <c r="Q461">
        <f t="shared" si="31"/>
        <v>0</v>
      </c>
      <c r="R461">
        <v>0</v>
      </c>
      <c r="Z461" s="77" t="s">
        <v>106</v>
      </c>
      <c r="AA461" t="s">
        <v>24</v>
      </c>
      <c r="AB461" t="s">
        <v>57</v>
      </c>
      <c r="AC461">
        <f t="shared" si="34"/>
        <v>0</v>
      </c>
      <c r="AD461">
        <v>0</v>
      </c>
      <c r="AE461">
        <v>10</v>
      </c>
      <c r="AF461">
        <v>7</v>
      </c>
      <c r="AH461" s="77" t="s">
        <v>105</v>
      </c>
      <c r="AI461" t="s">
        <v>26</v>
      </c>
      <c r="AJ461" s="59" t="s">
        <v>130</v>
      </c>
      <c r="AK461">
        <f t="shared" si="33"/>
        <v>25</v>
      </c>
      <c r="AL461">
        <v>15</v>
      </c>
      <c r="AM461">
        <v>10</v>
      </c>
      <c r="AN461">
        <v>5</v>
      </c>
      <c r="AO461">
        <v>3</v>
      </c>
    </row>
    <row r="462" spans="13:41" x14ac:dyDescent="0.3">
      <c r="M462" t="s">
        <v>124</v>
      </c>
      <c r="N462" t="s">
        <v>33</v>
      </c>
      <c r="O462" t="s">
        <v>29</v>
      </c>
      <c r="P462" t="s">
        <v>23</v>
      </c>
      <c r="Q462">
        <f t="shared" si="31"/>
        <v>3</v>
      </c>
      <c r="R462">
        <v>3</v>
      </c>
      <c r="Z462" s="77" t="s">
        <v>106</v>
      </c>
      <c r="AA462" t="s">
        <v>24</v>
      </c>
      <c r="AB462" t="s">
        <v>98</v>
      </c>
      <c r="AC462">
        <f t="shared" si="34"/>
        <v>20</v>
      </c>
      <c r="AD462">
        <v>20</v>
      </c>
      <c r="AE462">
        <v>10</v>
      </c>
      <c r="AF462">
        <v>7</v>
      </c>
      <c r="AH462" s="77" t="s">
        <v>105</v>
      </c>
      <c r="AI462" t="s">
        <v>95</v>
      </c>
      <c r="AJ462" s="59" t="s">
        <v>130</v>
      </c>
      <c r="AK462">
        <f t="shared" si="33"/>
        <v>35</v>
      </c>
      <c r="AL462">
        <v>25</v>
      </c>
      <c r="AM462">
        <v>10</v>
      </c>
      <c r="AN462">
        <v>5</v>
      </c>
      <c r="AO462">
        <v>3</v>
      </c>
    </row>
    <row r="463" spans="13:41" x14ac:dyDescent="0.3">
      <c r="M463" t="s">
        <v>124</v>
      </c>
      <c r="N463" t="s">
        <v>33</v>
      </c>
      <c r="O463" t="s">
        <v>32</v>
      </c>
      <c r="P463" t="s">
        <v>23</v>
      </c>
      <c r="Q463">
        <f t="shared" si="31"/>
        <v>2</v>
      </c>
      <c r="R463">
        <v>2</v>
      </c>
      <c r="Z463" s="77" t="s">
        <v>106</v>
      </c>
      <c r="AA463" t="s">
        <v>24</v>
      </c>
      <c r="AB463" t="s">
        <v>65</v>
      </c>
      <c r="AC463">
        <f t="shared" si="34"/>
        <v>8</v>
      </c>
      <c r="AD463">
        <v>8</v>
      </c>
      <c r="AE463">
        <v>8</v>
      </c>
      <c r="AF463">
        <v>5</v>
      </c>
      <c r="AH463" s="77" t="s">
        <v>105</v>
      </c>
      <c r="AI463" t="s">
        <v>20</v>
      </c>
      <c r="AJ463" s="59" t="s">
        <v>133</v>
      </c>
      <c r="AK463">
        <f t="shared" si="33"/>
        <v>1</v>
      </c>
      <c r="AL463">
        <v>1</v>
      </c>
    </row>
    <row r="464" spans="13:41" x14ac:dyDescent="0.3">
      <c r="M464" t="s">
        <v>124</v>
      </c>
      <c r="N464" t="s">
        <v>33</v>
      </c>
      <c r="O464" t="s">
        <v>36</v>
      </c>
      <c r="P464" t="s">
        <v>23</v>
      </c>
      <c r="Q464">
        <f t="shared" si="31"/>
        <v>1</v>
      </c>
      <c r="R464">
        <v>1</v>
      </c>
      <c r="Z464" s="77" t="s">
        <v>106</v>
      </c>
      <c r="AA464" t="s">
        <v>24</v>
      </c>
      <c r="AB464" t="s">
        <v>68</v>
      </c>
      <c r="AC464">
        <f t="shared" si="34"/>
        <v>8</v>
      </c>
      <c r="AD464">
        <v>8</v>
      </c>
      <c r="AE464">
        <v>8</v>
      </c>
      <c r="AF464">
        <v>5</v>
      </c>
      <c r="AH464" s="77" t="s">
        <v>105</v>
      </c>
      <c r="AI464" t="s">
        <v>21</v>
      </c>
      <c r="AJ464" s="59" t="s">
        <v>133</v>
      </c>
      <c r="AK464">
        <f t="shared" si="33"/>
        <v>1</v>
      </c>
      <c r="AL464">
        <v>1</v>
      </c>
    </row>
    <row r="465" spans="13:41" x14ac:dyDescent="0.3">
      <c r="M465" t="s">
        <v>124</v>
      </c>
      <c r="N465" t="s">
        <v>33</v>
      </c>
      <c r="O465" t="s">
        <v>41</v>
      </c>
      <c r="P465" t="s">
        <v>23</v>
      </c>
      <c r="Q465">
        <f t="shared" si="31"/>
        <v>0</v>
      </c>
      <c r="R465">
        <v>0</v>
      </c>
      <c r="Z465" s="77" t="s">
        <v>106</v>
      </c>
      <c r="AA465" t="s">
        <v>24</v>
      </c>
      <c r="AB465" t="s">
        <v>70</v>
      </c>
      <c r="AC465">
        <f t="shared" si="34"/>
        <v>20</v>
      </c>
      <c r="AD465">
        <v>20</v>
      </c>
      <c r="AE465">
        <v>20</v>
      </c>
      <c r="AF465">
        <v>13</v>
      </c>
      <c r="AH465" s="77" t="s">
        <v>105</v>
      </c>
      <c r="AI465" t="s">
        <v>22</v>
      </c>
      <c r="AJ465" s="59" t="s">
        <v>133</v>
      </c>
      <c r="AK465">
        <f t="shared" si="33"/>
        <v>6</v>
      </c>
      <c r="AL465">
        <v>1</v>
      </c>
      <c r="AM465">
        <v>5</v>
      </c>
      <c r="AN465">
        <v>3</v>
      </c>
      <c r="AO465">
        <v>1</v>
      </c>
    </row>
    <row r="466" spans="13:41" x14ac:dyDescent="0.3">
      <c r="M466" t="s">
        <v>124</v>
      </c>
      <c r="N466" t="s">
        <v>33</v>
      </c>
      <c r="O466" t="s">
        <v>46</v>
      </c>
      <c r="P466" t="s">
        <v>23</v>
      </c>
      <c r="Q466">
        <f t="shared" si="31"/>
        <v>0</v>
      </c>
      <c r="R466">
        <v>0</v>
      </c>
      <c r="Z466" s="77" t="s">
        <v>106</v>
      </c>
      <c r="AA466" t="s">
        <v>24</v>
      </c>
      <c r="AB466" t="s">
        <v>73</v>
      </c>
      <c r="AC466">
        <f t="shared" si="34"/>
        <v>0</v>
      </c>
      <c r="AD466">
        <v>0</v>
      </c>
      <c r="AE466">
        <v>20</v>
      </c>
      <c r="AF466">
        <v>13</v>
      </c>
      <c r="AH466" s="77" t="s">
        <v>105</v>
      </c>
      <c r="AI466" t="s">
        <v>23</v>
      </c>
      <c r="AJ466" s="59" t="s">
        <v>133</v>
      </c>
      <c r="AK466">
        <f t="shared" si="33"/>
        <v>5</v>
      </c>
      <c r="AL466">
        <v>0</v>
      </c>
      <c r="AM466">
        <v>5</v>
      </c>
      <c r="AN466">
        <v>3</v>
      </c>
      <c r="AO466">
        <v>1</v>
      </c>
    </row>
    <row r="467" spans="13:41" x14ac:dyDescent="0.3">
      <c r="M467" t="s">
        <v>124</v>
      </c>
      <c r="N467" t="s">
        <v>33</v>
      </c>
      <c r="O467" t="s">
        <v>29</v>
      </c>
      <c r="P467" t="s">
        <v>24</v>
      </c>
      <c r="Q467">
        <f t="shared" si="31"/>
        <v>3</v>
      </c>
      <c r="R467">
        <v>3</v>
      </c>
      <c r="Z467" s="77" t="s">
        <v>106</v>
      </c>
      <c r="AA467" t="s">
        <v>24</v>
      </c>
      <c r="AB467" t="s">
        <v>75</v>
      </c>
      <c r="AC467">
        <f t="shared" si="34"/>
        <v>0</v>
      </c>
      <c r="AD467">
        <v>0</v>
      </c>
      <c r="AE467">
        <v>0</v>
      </c>
      <c r="AF467">
        <v>0</v>
      </c>
      <c r="AH467" s="77" t="s">
        <v>105</v>
      </c>
      <c r="AI467" t="s">
        <v>24</v>
      </c>
      <c r="AJ467" s="59" t="s">
        <v>133</v>
      </c>
      <c r="AK467">
        <f t="shared" si="33"/>
        <v>5</v>
      </c>
      <c r="AL467">
        <v>0</v>
      </c>
      <c r="AM467">
        <v>5</v>
      </c>
      <c r="AN467">
        <v>3</v>
      </c>
      <c r="AO467">
        <v>1</v>
      </c>
    </row>
    <row r="468" spans="13:41" x14ac:dyDescent="0.3">
      <c r="M468" t="s">
        <v>124</v>
      </c>
      <c r="N468" t="s">
        <v>33</v>
      </c>
      <c r="O468" t="s">
        <v>32</v>
      </c>
      <c r="P468" t="s">
        <v>24</v>
      </c>
      <c r="Q468">
        <f t="shared" si="31"/>
        <v>2</v>
      </c>
      <c r="R468">
        <v>2</v>
      </c>
      <c r="Z468" s="77" t="s">
        <v>106</v>
      </c>
      <c r="AA468" t="s">
        <v>24</v>
      </c>
      <c r="AB468" t="s">
        <v>99</v>
      </c>
      <c r="AC468">
        <f t="shared" si="34"/>
        <v>0</v>
      </c>
      <c r="AD468">
        <v>0</v>
      </c>
      <c r="AE468">
        <v>0</v>
      </c>
      <c r="AF468">
        <v>0</v>
      </c>
      <c r="AH468" s="77" t="s">
        <v>105</v>
      </c>
      <c r="AI468" t="s">
        <v>45</v>
      </c>
      <c r="AJ468" s="59" t="s">
        <v>133</v>
      </c>
      <c r="AK468">
        <f t="shared" si="33"/>
        <v>10</v>
      </c>
      <c r="AL468">
        <v>5</v>
      </c>
      <c r="AM468">
        <v>5</v>
      </c>
      <c r="AN468">
        <v>3</v>
      </c>
      <c r="AO468">
        <v>1</v>
      </c>
    </row>
    <row r="469" spans="13:41" x14ac:dyDescent="0.3">
      <c r="M469" t="s">
        <v>124</v>
      </c>
      <c r="N469" t="s">
        <v>33</v>
      </c>
      <c r="O469" t="s">
        <v>36</v>
      </c>
      <c r="P469" t="s">
        <v>24</v>
      </c>
      <c r="Q469">
        <f t="shared" si="31"/>
        <v>1</v>
      </c>
      <c r="R469">
        <v>1</v>
      </c>
      <c r="Z469" s="77" t="s">
        <v>106</v>
      </c>
      <c r="AA469" t="s">
        <v>24</v>
      </c>
      <c r="AB469" t="s">
        <v>76</v>
      </c>
      <c r="AC469">
        <f t="shared" si="34"/>
        <v>8</v>
      </c>
      <c r="AD469">
        <v>8</v>
      </c>
      <c r="AE469">
        <v>8</v>
      </c>
      <c r="AF469">
        <v>5</v>
      </c>
      <c r="AH469" s="77" t="s">
        <v>105</v>
      </c>
      <c r="AI469" t="s">
        <v>26</v>
      </c>
      <c r="AJ469" s="59" t="s">
        <v>133</v>
      </c>
      <c r="AK469">
        <f t="shared" si="33"/>
        <v>15</v>
      </c>
      <c r="AL469">
        <v>10</v>
      </c>
      <c r="AM469">
        <v>5</v>
      </c>
      <c r="AN469">
        <v>3</v>
      </c>
      <c r="AO469">
        <v>1</v>
      </c>
    </row>
    <row r="470" spans="13:41" x14ac:dyDescent="0.3">
      <c r="M470" t="s">
        <v>124</v>
      </c>
      <c r="N470" t="s">
        <v>33</v>
      </c>
      <c r="O470" t="s">
        <v>41</v>
      </c>
      <c r="P470" t="s">
        <v>24</v>
      </c>
      <c r="Q470">
        <f t="shared" si="31"/>
        <v>0</v>
      </c>
      <c r="R470">
        <v>0</v>
      </c>
      <c r="Z470" s="77" t="s">
        <v>106</v>
      </c>
      <c r="AA470" t="s">
        <v>24</v>
      </c>
      <c r="AB470" t="s">
        <v>77</v>
      </c>
      <c r="AC470">
        <f t="shared" si="34"/>
        <v>10</v>
      </c>
      <c r="AD470">
        <v>10</v>
      </c>
      <c r="AE470">
        <v>10</v>
      </c>
      <c r="AF470">
        <v>7</v>
      </c>
      <c r="AH470" s="77" t="s">
        <v>105</v>
      </c>
      <c r="AI470" t="s">
        <v>95</v>
      </c>
      <c r="AJ470" s="59" t="s">
        <v>133</v>
      </c>
      <c r="AK470">
        <f t="shared" si="33"/>
        <v>20</v>
      </c>
      <c r="AL470">
        <v>15</v>
      </c>
      <c r="AM470">
        <v>5</v>
      </c>
      <c r="AN470">
        <v>3</v>
      </c>
      <c r="AO470">
        <v>1</v>
      </c>
    </row>
    <row r="471" spans="13:41" x14ac:dyDescent="0.3">
      <c r="M471" t="s">
        <v>124</v>
      </c>
      <c r="N471" t="s">
        <v>33</v>
      </c>
      <c r="O471" t="s">
        <v>46</v>
      </c>
      <c r="P471" t="s">
        <v>24</v>
      </c>
      <c r="Q471">
        <f t="shared" si="31"/>
        <v>0</v>
      </c>
      <c r="R471">
        <v>0</v>
      </c>
      <c r="Z471" s="77" t="s">
        <v>106</v>
      </c>
      <c r="AA471" t="s">
        <v>45</v>
      </c>
      <c r="AB471" t="s">
        <v>30</v>
      </c>
      <c r="AC471">
        <f t="shared" si="34"/>
        <v>0</v>
      </c>
      <c r="AD471">
        <v>0</v>
      </c>
      <c r="AE471">
        <v>0</v>
      </c>
      <c r="AF471">
        <v>0</v>
      </c>
      <c r="AH471" s="77" t="s">
        <v>124</v>
      </c>
      <c r="AI471" t="s">
        <v>20</v>
      </c>
      <c r="AJ471" s="59" t="s">
        <v>130</v>
      </c>
      <c r="AK471">
        <f>AL471+AN471</f>
        <v>2</v>
      </c>
      <c r="AL471">
        <v>2</v>
      </c>
    </row>
    <row r="472" spans="13:41" x14ac:dyDescent="0.3">
      <c r="M472" t="s">
        <v>124</v>
      </c>
      <c r="N472" t="s">
        <v>33</v>
      </c>
      <c r="O472" t="s">
        <v>29</v>
      </c>
      <c r="P472" t="s">
        <v>45</v>
      </c>
      <c r="Q472">
        <f t="shared" ref="Q472:Q535" si="35">R472+T472</f>
        <v>3</v>
      </c>
      <c r="R472">
        <v>3</v>
      </c>
      <c r="Z472" s="77" t="s">
        <v>106</v>
      </c>
      <c r="AA472" t="s">
        <v>45</v>
      </c>
      <c r="AB472" t="s">
        <v>34</v>
      </c>
      <c r="AC472">
        <f t="shared" si="34"/>
        <v>0</v>
      </c>
      <c r="AD472">
        <v>0</v>
      </c>
      <c r="AE472">
        <v>0</v>
      </c>
      <c r="AF472">
        <v>0</v>
      </c>
      <c r="AH472" s="77" t="s">
        <v>124</v>
      </c>
      <c r="AI472" t="s">
        <v>21</v>
      </c>
      <c r="AJ472" s="59" t="s">
        <v>130</v>
      </c>
      <c r="AK472">
        <f t="shared" ref="AK472:AK486" si="36">AL472+AN472</f>
        <v>2</v>
      </c>
      <c r="AL472">
        <v>2</v>
      </c>
    </row>
    <row r="473" spans="13:41" x14ac:dyDescent="0.3">
      <c r="M473" t="s">
        <v>124</v>
      </c>
      <c r="N473" t="s">
        <v>33</v>
      </c>
      <c r="O473" t="s">
        <v>32</v>
      </c>
      <c r="P473" t="s">
        <v>45</v>
      </c>
      <c r="Q473">
        <f t="shared" si="35"/>
        <v>2</v>
      </c>
      <c r="R473">
        <v>2</v>
      </c>
      <c r="Z473" s="77" t="s">
        <v>106</v>
      </c>
      <c r="AA473" t="s">
        <v>45</v>
      </c>
      <c r="AB473" t="s">
        <v>38</v>
      </c>
      <c r="AC473">
        <f t="shared" si="34"/>
        <v>15</v>
      </c>
      <c r="AD473">
        <v>15</v>
      </c>
      <c r="AE473">
        <v>15</v>
      </c>
      <c r="AF473">
        <v>10</v>
      </c>
      <c r="AH473" s="77" t="s">
        <v>124</v>
      </c>
      <c r="AI473" t="s">
        <v>22</v>
      </c>
      <c r="AJ473" s="59" t="s">
        <v>130</v>
      </c>
      <c r="AK473">
        <f t="shared" si="36"/>
        <v>8</v>
      </c>
      <c r="AL473">
        <v>3</v>
      </c>
      <c r="AM473">
        <v>10</v>
      </c>
      <c r="AN473">
        <v>5</v>
      </c>
      <c r="AO473">
        <v>3</v>
      </c>
    </row>
    <row r="474" spans="13:41" x14ac:dyDescent="0.3">
      <c r="M474" t="s">
        <v>124</v>
      </c>
      <c r="N474" t="s">
        <v>33</v>
      </c>
      <c r="O474" t="s">
        <v>36</v>
      </c>
      <c r="P474" t="s">
        <v>45</v>
      </c>
      <c r="Q474">
        <f t="shared" si="35"/>
        <v>1</v>
      </c>
      <c r="R474">
        <v>1</v>
      </c>
      <c r="Z474" s="77" t="s">
        <v>106</v>
      </c>
      <c r="AA474" t="s">
        <v>45</v>
      </c>
      <c r="AB474" t="s">
        <v>43</v>
      </c>
      <c r="AC474">
        <f t="shared" si="34"/>
        <v>15</v>
      </c>
      <c r="AD474">
        <v>15</v>
      </c>
      <c r="AE474">
        <v>15</v>
      </c>
      <c r="AF474">
        <v>10</v>
      </c>
      <c r="AH474" s="77" t="s">
        <v>124</v>
      </c>
      <c r="AI474" t="s">
        <v>23</v>
      </c>
      <c r="AJ474" s="59" t="s">
        <v>130</v>
      </c>
      <c r="AK474">
        <f t="shared" si="36"/>
        <v>5</v>
      </c>
      <c r="AL474">
        <v>0</v>
      </c>
      <c r="AM474">
        <v>10</v>
      </c>
      <c r="AN474">
        <v>5</v>
      </c>
      <c r="AO474">
        <v>3</v>
      </c>
    </row>
    <row r="475" spans="13:41" x14ac:dyDescent="0.3">
      <c r="M475" t="s">
        <v>124</v>
      </c>
      <c r="N475" t="s">
        <v>33</v>
      </c>
      <c r="O475" t="s">
        <v>41</v>
      </c>
      <c r="P475" t="s">
        <v>45</v>
      </c>
      <c r="Q475">
        <f t="shared" si="35"/>
        <v>0</v>
      </c>
      <c r="R475">
        <v>0</v>
      </c>
      <c r="Z475" s="77" t="s">
        <v>106</v>
      </c>
      <c r="AA475" t="s">
        <v>45</v>
      </c>
      <c r="AB475" t="s">
        <v>48</v>
      </c>
      <c r="AC475">
        <f t="shared" si="34"/>
        <v>8</v>
      </c>
      <c r="AD475">
        <v>8</v>
      </c>
      <c r="AE475">
        <v>8</v>
      </c>
      <c r="AF475">
        <v>5</v>
      </c>
      <c r="AH475" s="77" t="s">
        <v>124</v>
      </c>
      <c r="AI475" t="s">
        <v>24</v>
      </c>
      <c r="AJ475" s="59" t="s">
        <v>130</v>
      </c>
      <c r="AK475">
        <f t="shared" si="36"/>
        <v>5</v>
      </c>
      <c r="AL475">
        <v>0</v>
      </c>
      <c r="AM475">
        <v>10</v>
      </c>
      <c r="AN475">
        <v>5</v>
      </c>
      <c r="AO475">
        <v>3</v>
      </c>
    </row>
    <row r="476" spans="13:41" x14ac:dyDescent="0.3">
      <c r="M476" t="s">
        <v>124</v>
      </c>
      <c r="N476" t="s">
        <v>33</v>
      </c>
      <c r="O476" t="s">
        <v>46</v>
      </c>
      <c r="P476" t="s">
        <v>45</v>
      </c>
      <c r="Q476">
        <f t="shared" si="35"/>
        <v>0</v>
      </c>
      <c r="R476">
        <v>0</v>
      </c>
      <c r="Z476" s="77" t="s">
        <v>106</v>
      </c>
      <c r="AA476" t="s">
        <v>45</v>
      </c>
      <c r="AB476" t="s">
        <v>53</v>
      </c>
      <c r="AC476">
        <f t="shared" si="34"/>
        <v>20</v>
      </c>
      <c r="AD476">
        <v>20</v>
      </c>
      <c r="AE476">
        <v>20</v>
      </c>
      <c r="AF476">
        <v>13</v>
      </c>
      <c r="AH476" s="77" t="s">
        <v>124</v>
      </c>
      <c r="AI476" t="s">
        <v>45</v>
      </c>
      <c r="AJ476" s="59" t="s">
        <v>130</v>
      </c>
      <c r="AK476">
        <f t="shared" si="36"/>
        <v>15</v>
      </c>
      <c r="AL476">
        <v>10</v>
      </c>
      <c r="AM476">
        <v>10</v>
      </c>
      <c r="AN476">
        <v>5</v>
      </c>
      <c r="AO476">
        <v>3</v>
      </c>
    </row>
    <row r="477" spans="13:41" x14ac:dyDescent="0.3">
      <c r="M477" t="s">
        <v>124</v>
      </c>
      <c r="N477" t="s">
        <v>33</v>
      </c>
      <c r="O477" t="s">
        <v>29</v>
      </c>
      <c r="P477" t="s">
        <v>26</v>
      </c>
      <c r="Q477">
        <f t="shared" si="35"/>
        <v>6</v>
      </c>
      <c r="R477">
        <v>6</v>
      </c>
      <c r="Z477" s="77" t="s">
        <v>106</v>
      </c>
      <c r="AA477" t="s">
        <v>45</v>
      </c>
      <c r="AB477" t="s">
        <v>57</v>
      </c>
      <c r="AC477">
        <f t="shared" si="34"/>
        <v>10</v>
      </c>
      <c r="AD477">
        <v>10</v>
      </c>
      <c r="AE477">
        <v>10</v>
      </c>
      <c r="AF477">
        <v>7</v>
      </c>
      <c r="AH477" s="77" t="s">
        <v>124</v>
      </c>
      <c r="AI477" t="s">
        <v>26</v>
      </c>
      <c r="AJ477" s="59" t="s">
        <v>130</v>
      </c>
      <c r="AK477">
        <f t="shared" si="36"/>
        <v>20</v>
      </c>
      <c r="AL477">
        <v>15</v>
      </c>
      <c r="AM477">
        <v>10</v>
      </c>
      <c r="AN477">
        <v>5</v>
      </c>
      <c r="AO477">
        <v>3</v>
      </c>
    </row>
    <row r="478" spans="13:41" x14ac:dyDescent="0.3">
      <c r="M478" t="s">
        <v>124</v>
      </c>
      <c r="N478" t="s">
        <v>33</v>
      </c>
      <c r="O478" t="s">
        <v>32</v>
      </c>
      <c r="P478" t="s">
        <v>26</v>
      </c>
      <c r="Q478">
        <f t="shared" si="35"/>
        <v>5</v>
      </c>
      <c r="R478">
        <v>5</v>
      </c>
      <c r="Z478" s="77" t="s">
        <v>106</v>
      </c>
      <c r="AA478" t="s">
        <v>45</v>
      </c>
      <c r="AB478" t="s">
        <v>98</v>
      </c>
      <c r="AC478">
        <f t="shared" si="34"/>
        <v>0</v>
      </c>
      <c r="AD478">
        <v>0</v>
      </c>
      <c r="AE478">
        <v>10</v>
      </c>
      <c r="AF478">
        <v>7</v>
      </c>
      <c r="AH478" s="77" t="s">
        <v>124</v>
      </c>
      <c r="AI478" t="s">
        <v>95</v>
      </c>
      <c r="AJ478" s="59" t="s">
        <v>130</v>
      </c>
      <c r="AK478">
        <f t="shared" si="36"/>
        <v>30</v>
      </c>
      <c r="AL478">
        <v>25</v>
      </c>
      <c r="AM478">
        <v>10</v>
      </c>
      <c r="AN478">
        <v>5</v>
      </c>
      <c r="AO478">
        <v>3</v>
      </c>
    </row>
    <row r="479" spans="13:41" x14ac:dyDescent="0.3">
      <c r="M479" t="s">
        <v>124</v>
      </c>
      <c r="N479" t="s">
        <v>33</v>
      </c>
      <c r="O479" t="s">
        <v>36</v>
      </c>
      <c r="P479" t="s">
        <v>26</v>
      </c>
      <c r="Q479">
        <f t="shared" si="35"/>
        <v>4</v>
      </c>
      <c r="R479">
        <v>4</v>
      </c>
      <c r="Z479" s="77" t="s">
        <v>106</v>
      </c>
      <c r="AA479" t="s">
        <v>45</v>
      </c>
      <c r="AB479" t="s">
        <v>65</v>
      </c>
      <c r="AC479">
        <f t="shared" si="34"/>
        <v>8</v>
      </c>
      <c r="AD479">
        <v>8</v>
      </c>
      <c r="AE479">
        <v>8</v>
      </c>
      <c r="AF479">
        <v>5</v>
      </c>
      <c r="AH479" s="77" t="s">
        <v>124</v>
      </c>
      <c r="AI479" t="s">
        <v>20</v>
      </c>
      <c r="AJ479" s="59" t="s">
        <v>133</v>
      </c>
      <c r="AK479">
        <f t="shared" si="36"/>
        <v>1</v>
      </c>
      <c r="AL479">
        <v>1</v>
      </c>
    </row>
    <row r="480" spans="13:41" x14ac:dyDescent="0.3">
      <c r="M480" t="s">
        <v>124</v>
      </c>
      <c r="N480" t="s">
        <v>33</v>
      </c>
      <c r="O480" t="s">
        <v>41</v>
      </c>
      <c r="P480" t="s">
        <v>26</v>
      </c>
      <c r="Q480">
        <f t="shared" si="35"/>
        <v>3</v>
      </c>
      <c r="R480">
        <v>3</v>
      </c>
      <c r="Z480" s="77" t="s">
        <v>106</v>
      </c>
      <c r="AA480" t="s">
        <v>45</v>
      </c>
      <c r="AB480" t="s">
        <v>68</v>
      </c>
      <c r="AC480">
        <f t="shared" si="34"/>
        <v>8</v>
      </c>
      <c r="AD480">
        <v>8</v>
      </c>
      <c r="AE480">
        <v>8</v>
      </c>
      <c r="AF480">
        <v>5</v>
      </c>
      <c r="AH480" s="77" t="s">
        <v>124</v>
      </c>
      <c r="AI480" t="s">
        <v>21</v>
      </c>
      <c r="AJ480" s="59" t="s">
        <v>133</v>
      </c>
      <c r="AK480">
        <f t="shared" si="36"/>
        <v>1</v>
      </c>
      <c r="AL480">
        <v>1</v>
      </c>
    </row>
    <row r="481" spans="13:41" x14ac:dyDescent="0.3">
      <c r="M481" t="s">
        <v>124</v>
      </c>
      <c r="N481" t="s">
        <v>33</v>
      </c>
      <c r="O481" t="s">
        <v>46</v>
      </c>
      <c r="P481" t="s">
        <v>26</v>
      </c>
      <c r="Q481">
        <f t="shared" si="35"/>
        <v>2</v>
      </c>
      <c r="R481">
        <v>2</v>
      </c>
      <c r="Z481" s="77" t="s">
        <v>106</v>
      </c>
      <c r="AA481" t="s">
        <v>45</v>
      </c>
      <c r="AB481" t="s">
        <v>70</v>
      </c>
      <c r="AC481">
        <f t="shared" si="34"/>
        <v>0</v>
      </c>
      <c r="AD481">
        <v>0</v>
      </c>
      <c r="AE481">
        <v>20</v>
      </c>
      <c r="AF481">
        <v>13</v>
      </c>
      <c r="AH481" s="77" t="s">
        <v>124</v>
      </c>
      <c r="AI481" t="s">
        <v>22</v>
      </c>
      <c r="AJ481" s="59" t="s">
        <v>133</v>
      </c>
      <c r="AK481">
        <f t="shared" si="36"/>
        <v>4</v>
      </c>
      <c r="AL481">
        <v>1</v>
      </c>
      <c r="AM481">
        <v>5</v>
      </c>
      <c r="AN481">
        <v>3</v>
      </c>
      <c r="AO481">
        <v>1</v>
      </c>
    </row>
    <row r="482" spans="13:41" x14ac:dyDescent="0.3">
      <c r="M482" t="s">
        <v>124</v>
      </c>
      <c r="N482" t="s">
        <v>33</v>
      </c>
      <c r="O482" t="s">
        <v>29</v>
      </c>
      <c r="P482" t="s">
        <v>95</v>
      </c>
      <c r="Q482">
        <f t="shared" si="35"/>
        <v>15</v>
      </c>
      <c r="R482">
        <v>15</v>
      </c>
      <c r="Z482" s="77" t="s">
        <v>106</v>
      </c>
      <c r="AA482" t="s">
        <v>45</v>
      </c>
      <c r="AB482" t="s">
        <v>73</v>
      </c>
      <c r="AC482">
        <f t="shared" si="34"/>
        <v>0</v>
      </c>
      <c r="AD482">
        <v>0</v>
      </c>
      <c r="AE482">
        <v>20</v>
      </c>
      <c r="AF482">
        <v>13</v>
      </c>
      <c r="AH482" s="77" t="s">
        <v>124</v>
      </c>
      <c r="AI482" t="s">
        <v>23</v>
      </c>
      <c r="AJ482" s="59" t="s">
        <v>133</v>
      </c>
      <c r="AK482">
        <f t="shared" si="36"/>
        <v>3</v>
      </c>
      <c r="AL482">
        <v>0</v>
      </c>
      <c r="AM482">
        <v>5</v>
      </c>
      <c r="AN482">
        <v>3</v>
      </c>
      <c r="AO482">
        <v>1</v>
      </c>
    </row>
    <row r="483" spans="13:41" x14ac:dyDescent="0.3">
      <c r="M483" t="s">
        <v>124</v>
      </c>
      <c r="N483" t="s">
        <v>33</v>
      </c>
      <c r="O483" t="s">
        <v>32</v>
      </c>
      <c r="P483" t="s">
        <v>95</v>
      </c>
      <c r="Q483">
        <f t="shared" si="35"/>
        <v>10</v>
      </c>
      <c r="R483">
        <v>10</v>
      </c>
      <c r="Z483" s="77" t="s">
        <v>106</v>
      </c>
      <c r="AA483" t="s">
        <v>45</v>
      </c>
      <c r="AB483" t="s">
        <v>75</v>
      </c>
      <c r="AC483">
        <f t="shared" si="34"/>
        <v>0</v>
      </c>
      <c r="AD483">
        <v>0</v>
      </c>
      <c r="AE483">
        <v>0</v>
      </c>
      <c r="AF483">
        <v>0</v>
      </c>
      <c r="AH483" s="77" t="s">
        <v>124</v>
      </c>
      <c r="AI483" t="s">
        <v>24</v>
      </c>
      <c r="AJ483" s="59" t="s">
        <v>133</v>
      </c>
      <c r="AK483">
        <f t="shared" si="36"/>
        <v>3</v>
      </c>
      <c r="AL483">
        <v>0</v>
      </c>
      <c r="AM483">
        <v>5</v>
      </c>
      <c r="AN483">
        <v>3</v>
      </c>
      <c r="AO483">
        <v>1</v>
      </c>
    </row>
    <row r="484" spans="13:41" x14ac:dyDescent="0.3">
      <c r="M484" t="s">
        <v>124</v>
      </c>
      <c r="N484" t="s">
        <v>33</v>
      </c>
      <c r="O484" t="s">
        <v>36</v>
      </c>
      <c r="P484" t="s">
        <v>95</v>
      </c>
      <c r="Q484">
        <f t="shared" si="35"/>
        <v>8</v>
      </c>
      <c r="R484">
        <v>8</v>
      </c>
      <c r="Z484" s="77" t="s">
        <v>106</v>
      </c>
      <c r="AA484" t="s">
        <v>45</v>
      </c>
      <c r="AB484" t="s">
        <v>99</v>
      </c>
      <c r="AC484">
        <f t="shared" si="34"/>
        <v>0</v>
      </c>
      <c r="AD484">
        <v>0</v>
      </c>
      <c r="AE484">
        <v>0</v>
      </c>
      <c r="AF484">
        <v>0</v>
      </c>
      <c r="AH484" s="77" t="s">
        <v>124</v>
      </c>
      <c r="AI484" t="s">
        <v>45</v>
      </c>
      <c r="AJ484" s="59" t="s">
        <v>133</v>
      </c>
      <c r="AK484">
        <f t="shared" si="36"/>
        <v>8</v>
      </c>
      <c r="AL484">
        <v>5</v>
      </c>
      <c r="AM484">
        <v>5</v>
      </c>
      <c r="AN484">
        <v>3</v>
      </c>
      <c r="AO484">
        <v>1</v>
      </c>
    </row>
    <row r="485" spans="13:41" x14ac:dyDescent="0.3">
      <c r="M485" t="s">
        <v>124</v>
      </c>
      <c r="N485" t="s">
        <v>33</v>
      </c>
      <c r="O485" t="s">
        <v>41</v>
      </c>
      <c r="P485" t="s">
        <v>95</v>
      </c>
      <c r="Q485">
        <f t="shared" si="35"/>
        <v>5</v>
      </c>
      <c r="R485">
        <v>5</v>
      </c>
      <c r="Z485" s="77" t="s">
        <v>106</v>
      </c>
      <c r="AA485" t="s">
        <v>45</v>
      </c>
      <c r="AB485" t="s">
        <v>76</v>
      </c>
      <c r="AC485">
        <f t="shared" si="34"/>
        <v>8</v>
      </c>
      <c r="AD485">
        <v>8</v>
      </c>
      <c r="AE485">
        <v>8</v>
      </c>
      <c r="AF485">
        <v>5</v>
      </c>
      <c r="AH485" s="77" t="s">
        <v>124</v>
      </c>
      <c r="AI485" t="s">
        <v>26</v>
      </c>
      <c r="AJ485" s="59" t="s">
        <v>133</v>
      </c>
      <c r="AK485">
        <f t="shared" si="36"/>
        <v>13</v>
      </c>
      <c r="AL485">
        <v>10</v>
      </c>
      <c r="AM485">
        <v>5</v>
      </c>
      <c r="AN485">
        <v>3</v>
      </c>
      <c r="AO485">
        <v>1</v>
      </c>
    </row>
    <row r="486" spans="13:41" x14ac:dyDescent="0.3">
      <c r="M486" t="s">
        <v>124</v>
      </c>
      <c r="N486" t="s">
        <v>33</v>
      </c>
      <c r="O486" t="s">
        <v>46</v>
      </c>
      <c r="P486" t="s">
        <v>95</v>
      </c>
      <c r="Q486">
        <f t="shared" si="35"/>
        <v>3</v>
      </c>
      <c r="R486">
        <v>3</v>
      </c>
      <c r="Z486" s="77" t="s">
        <v>106</v>
      </c>
      <c r="AA486" t="s">
        <v>45</v>
      </c>
      <c r="AB486" t="s">
        <v>77</v>
      </c>
      <c r="AC486">
        <f t="shared" si="34"/>
        <v>10</v>
      </c>
      <c r="AD486">
        <v>10</v>
      </c>
      <c r="AE486">
        <v>10</v>
      </c>
      <c r="AF486">
        <v>7</v>
      </c>
      <c r="AH486" s="77" t="s">
        <v>124</v>
      </c>
      <c r="AI486" t="s">
        <v>95</v>
      </c>
      <c r="AJ486" s="59" t="s">
        <v>133</v>
      </c>
      <c r="AK486">
        <f t="shared" si="36"/>
        <v>18</v>
      </c>
      <c r="AL486">
        <v>15</v>
      </c>
      <c r="AM486">
        <v>5</v>
      </c>
      <c r="AN486">
        <v>3</v>
      </c>
      <c r="AO486">
        <v>1</v>
      </c>
    </row>
    <row r="487" spans="13:41" x14ac:dyDescent="0.3">
      <c r="M487" t="s">
        <v>124</v>
      </c>
      <c r="N487" t="s">
        <v>37</v>
      </c>
      <c r="O487" t="s">
        <v>52</v>
      </c>
      <c r="P487" t="s">
        <v>20</v>
      </c>
      <c r="Q487">
        <f t="shared" si="35"/>
        <v>3</v>
      </c>
      <c r="R487">
        <v>3</v>
      </c>
      <c r="Z487" s="77" t="s">
        <v>106</v>
      </c>
      <c r="AA487" t="s">
        <v>26</v>
      </c>
      <c r="AB487" t="s">
        <v>30</v>
      </c>
      <c r="AC487">
        <f t="shared" si="34"/>
        <v>0</v>
      </c>
      <c r="AD487">
        <v>0</v>
      </c>
      <c r="AE487">
        <v>0</v>
      </c>
      <c r="AF487">
        <v>0</v>
      </c>
      <c r="AH487" s="77" t="s">
        <v>125</v>
      </c>
      <c r="AI487" t="s">
        <v>20</v>
      </c>
      <c r="AJ487" s="59" t="s">
        <v>130</v>
      </c>
      <c r="AK487">
        <f>AL487+AO487</f>
        <v>2</v>
      </c>
      <c r="AL487">
        <v>2</v>
      </c>
      <c r="AM487">
        <v>0</v>
      </c>
      <c r="AN487">
        <v>0</v>
      </c>
      <c r="AO487">
        <v>0</v>
      </c>
    </row>
    <row r="488" spans="13:41" x14ac:dyDescent="0.3">
      <c r="M488" t="s">
        <v>124</v>
      </c>
      <c r="N488" t="s">
        <v>37</v>
      </c>
      <c r="O488" t="s">
        <v>56</v>
      </c>
      <c r="P488" t="s">
        <v>20</v>
      </c>
      <c r="Q488">
        <f t="shared" si="35"/>
        <v>2</v>
      </c>
      <c r="R488">
        <v>2</v>
      </c>
      <c r="Z488" s="77" t="s">
        <v>106</v>
      </c>
      <c r="AA488" t="s">
        <v>26</v>
      </c>
      <c r="AB488" t="s">
        <v>34</v>
      </c>
      <c r="AC488">
        <f t="shared" si="34"/>
        <v>0</v>
      </c>
      <c r="AD488">
        <v>0</v>
      </c>
      <c r="AE488">
        <v>0</v>
      </c>
      <c r="AF488">
        <v>0</v>
      </c>
      <c r="AH488" s="77" t="s">
        <v>125</v>
      </c>
      <c r="AI488" t="s">
        <v>21</v>
      </c>
      <c r="AJ488" s="59" t="s">
        <v>130</v>
      </c>
      <c r="AK488">
        <f t="shared" ref="AK488:AK502" si="37">AL488+AO488</f>
        <v>2</v>
      </c>
      <c r="AL488">
        <v>2</v>
      </c>
      <c r="AM488">
        <v>0</v>
      </c>
      <c r="AN488">
        <v>0</v>
      </c>
      <c r="AO488">
        <v>0</v>
      </c>
    </row>
    <row r="489" spans="13:41" x14ac:dyDescent="0.3">
      <c r="M489" t="s">
        <v>124</v>
      </c>
      <c r="N489" t="s">
        <v>37</v>
      </c>
      <c r="O489" t="s">
        <v>61</v>
      </c>
      <c r="P489" t="s">
        <v>20</v>
      </c>
      <c r="Q489">
        <f t="shared" si="35"/>
        <v>1</v>
      </c>
      <c r="R489">
        <v>1</v>
      </c>
      <c r="Z489" s="77" t="s">
        <v>106</v>
      </c>
      <c r="AA489" t="s">
        <v>26</v>
      </c>
      <c r="AB489" t="s">
        <v>38</v>
      </c>
      <c r="AC489">
        <f t="shared" si="34"/>
        <v>30</v>
      </c>
      <c r="AD489">
        <v>30</v>
      </c>
      <c r="AE489">
        <v>15</v>
      </c>
      <c r="AF489">
        <v>10</v>
      </c>
      <c r="AH489" s="77" t="s">
        <v>125</v>
      </c>
      <c r="AI489" t="s">
        <v>22</v>
      </c>
      <c r="AJ489" s="59" t="s">
        <v>130</v>
      </c>
      <c r="AK489">
        <f t="shared" si="37"/>
        <v>6</v>
      </c>
      <c r="AL489">
        <v>3</v>
      </c>
      <c r="AM489">
        <v>10</v>
      </c>
      <c r="AN489">
        <v>5</v>
      </c>
      <c r="AO489">
        <v>3</v>
      </c>
    </row>
    <row r="490" spans="13:41" x14ac:dyDescent="0.3">
      <c r="M490" t="s">
        <v>124</v>
      </c>
      <c r="N490" t="s">
        <v>37</v>
      </c>
      <c r="O490" t="s">
        <v>64</v>
      </c>
      <c r="P490" t="s">
        <v>20</v>
      </c>
      <c r="Q490">
        <f t="shared" si="35"/>
        <v>0</v>
      </c>
      <c r="R490">
        <v>0</v>
      </c>
      <c r="Z490" s="77" t="s">
        <v>106</v>
      </c>
      <c r="AA490" t="s">
        <v>26</v>
      </c>
      <c r="AB490" t="s">
        <v>43</v>
      </c>
      <c r="AC490">
        <f t="shared" si="34"/>
        <v>30</v>
      </c>
      <c r="AD490">
        <v>30</v>
      </c>
      <c r="AE490">
        <v>15</v>
      </c>
      <c r="AF490">
        <v>10</v>
      </c>
      <c r="AH490" s="77" t="s">
        <v>125</v>
      </c>
      <c r="AI490" t="s">
        <v>23</v>
      </c>
      <c r="AJ490" s="59" t="s">
        <v>130</v>
      </c>
      <c r="AK490">
        <f t="shared" si="37"/>
        <v>3</v>
      </c>
      <c r="AL490">
        <v>0</v>
      </c>
      <c r="AM490">
        <v>10</v>
      </c>
      <c r="AN490">
        <v>5</v>
      </c>
      <c r="AO490">
        <v>3</v>
      </c>
    </row>
    <row r="491" spans="13:41" x14ac:dyDescent="0.3">
      <c r="M491" t="s">
        <v>124</v>
      </c>
      <c r="N491" t="s">
        <v>37</v>
      </c>
      <c r="O491" t="s">
        <v>67</v>
      </c>
      <c r="P491" t="s">
        <v>20</v>
      </c>
      <c r="Q491">
        <f t="shared" si="35"/>
        <v>0</v>
      </c>
      <c r="R491">
        <v>0</v>
      </c>
      <c r="Z491" s="77" t="s">
        <v>106</v>
      </c>
      <c r="AA491" t="s">
        <v>26</v>
      </c>
      <c r="AB491" t="s">
        <v>48</v>
      </c>
      <c r="AC491">
        <f t="shared" si="34"/>
        <v>15</v>
      </c>
      <c r="AD491">
        <v>15</v>
      </c>
      <c r="AE491">
        <v>8</v>
      </c>
      <c r="AF491">
        <v>5</v>
      </c>
      <c r="AH491" s="77" t="s">
        <v>125</v>
      </c>
      <c r="AI491" t="s">
        <v>24</v>
      </c>
      <c r="AJ491" s="59" t="s">
        <v>130</v>
      </c>
      <c r="AK491">
        <f t="shared" si="37"/>
        <v>3</v>
      </c>
      <c r="AL491">
        <v>0</v>
      </c>
      <c r="AM491">
        <v>10</v>
      </c>
      <c r="AN491">
        <v>5</v>
      </c>
      <c r="AO491">
        <v>3</v>
      </c>
    </row>
    <row r="492" spans="13:41" x14ac:dyDescent="0.3">
      <c r="M492" t="s">
        <v>124</v>
      </c>
      <c r="N492" t="s">
        <v>37</v>
      </c>
      <c r="O492" t="s">
        <v>52</v>
      </c>
      <c r="P492" t="s">
        <v>21</v>
      </c>
      <c r="Q492">
        <f t="shared" si="35"/>
        <v>3</v>
      </c>
      <c r="R492">
        <v>3</v>
      </c>
      <c r="Z492" s="77" t="s">
        <v>106</v>
      </c>
      <c r="AA492" t="s">
        <v>26</v>
      </c>
      <c r="AB492" t="s">
        <v>53</v>
      </c>
      <c r="AC492">
        <f t="shared" si="34"/>
        <v>50</v>
      </c>
      <c r="AD492">
        <v>50</v>
      </c>
      <c r="AE492">
        <v>20</v>
      </c>
      <c r="AF492">
        <v>13</v>
      </c>
      <c r="AH492" s="77" t="s">
        <v>125</v>
      </c>
      <c r="AI492" t="s">
        <v>45</v>
      </c>
      <c r="AJ492" s="59" t="s">
        <v>130</v>
      </c>
      <c r="AK492">
        <f t="shared" si="37"/>
        <v>13</v>
      </c>
      <c r="AL492">
        <v>10</v>
      </c>
      <c r="AM492">
        <v>10</v>
      </c>
      <c r="AN492">
        <v>5</v>
      </c>
      <c r="AO492">
        <v>3</v>
      </c>
    </row>
    <row r="493" spans="13:41" x14ac:dyDescent="0.3">
      <c r="M493" t="s">
        <v>124</v>
      </c>
      <c r="N493" t="s">
        <v>37</v>
      </c>
      <c r="O493" t="s">
        <v>56</v>
      </c>
      <c r="P493" t="s">
        <v>21</v>
      </c>
      <c r="Q493">
        <f t="shared" si="35"/>
        <v>2</v>
      </c>
      <c r="R493">
        <v>2</v>
      </c>
      <c r="Z493" s="77" t="s">
        <v>106</v>
      </c>
      <c r="AA493" t="s">
        <v>26</v>
      </c>
      <c r="AB493" t="s">
        <v>57</v>
      </c>
      <c r="AC493">
        <f t="shared" si="34"/>
        <v>25</v>
      </c>
      <c r="AD493">
        <v>25</v>
      </c>
      <c r="AE493">
        <v>10</v>
      </c>
      <c r="AF493">
        <v>7</v>
      </c>
      <c r="AH493" s="77" t="s">
        <v>125</v>
      </c>
      <c r="AI493" t="s">
        <v>26</v>
      </c>
      <c r="AJ493" s="59" t="s">
        <v>130</v>
      </c>
      <c r="AK493">
        <f t="shared" si="37"/>
        <v>18</v>
      </c>
      <c r="AL493">
        <v>15</v>
      </c>
      <c r="AM493">
        <v>10</v>
      </c>
      <c r="AN493">
        <v>5</v>
      </c>
      <c r="AO493">
        <v>3</v>
      </c>
    </row>
    <row r="494" spans="13:41" x14ac:dyDescent="0.3">
      <c r="M494" t="s">
        <v>124</v>
      </c>
      <c r="N494" t="s">
        <v>37</v>
      </c>
      <c r="O494" t="s">
        <v>61</v>
      </c>
      <c r="P494" t="s">
        <v>21</v>
      </c>
      <c r="Q494">
        <f t="shared" si="35"/>
        <v>1</v>
      </c>
      <c r="R494">
        <v>1</v>
      </c>
      <c r="Z494" s="77" t="s">
        <v>106</v>
      </c>
      <c r="AA494" t="s">
        <v>26</v>
      </c>
      <c r="AB494" t="s">
        <v>98</v>
      </c>
      <c r="AC494">
        <f t="shared" si="34"/>
        <v>0</v>
      </c>
      <c r="AD494">
        <v>0</v>
      </c>
      <c r="AE494">
        <v>10</v>
      </c>
      <c r="AF494">
        <v>7</v>
      </c>
      <c r="AH494" s="77" t="s">
        <v>125</v>
      </c>
      <c r="AI494" t="s">
        <v>95</v>
      </c>
      <c r="AJ494" s="59" t="s">
        <v>130</v>
      </c>
      <c r="AK494">
        <f t="shared" si="37"/>
        <v>28</v>
      </c>
      <c r="AL494">
        <v>25</v>
      </c>
      <c r="AM494">
        <v>10</v>
      </c>
      <c r="AN494">
        <v>5</v>
      </c>
      <c r="AO494">
        <v>3</v>
      </c>
    </row>
    <row r="495" spans="13:41" x14ac:dyDescent="0.3">
      <c r="M495" t="s">
        <v>124</v>
      </c>
      <c r="N495" t="s">
        <v>37</v>
      </c>
      <c r="O495" t="s">
        <v>64</v>
      </c>
      <c r="P495" t="s">
        <v>21</v>
      </c>
      <c r="Q495">
        <f t="shared" si="35"/>
        <v>0</v>
      </c>
      <c r="R495">
        <v>0</v>
      </c>
      <c r="Z495" s="77" t="s">
        <v>106</v>
      </c>
      <c r="AA495" t="s">
        <v>26</v>
      </c>
      <c r="AB495" t="s">
        <v>65</v>
      </c>
      <c r="AC495">
        <f t="shared" si="34"/>
        <v>15</v>
      </c>
      <c r="AD495">
        <v>15</v>
      </c>
      <c r="AE495">
        <v>8</v>
      </c>
      <c r="AF495">
        <v>5</v>
      </c>
      <c r="AH495" s="77" t="s">
        <v>125</v>
      </c>
      <c r="AI495" t="s">
        <v>20</v>
      </c>
      <c r="AJ495" s="59" t="s">
        <v>133</v>
      </c>
      <c r="AK495">
        <f t="shared" si="37"/>
        <v>1</v>
      </c>
      <c r="AL495">
        <v>1</v>
      </c>
    </row>
    <row r="496" spans="13:41" x14ac:dyDescent="0.3">
      <c r="M496" t="s">
        <v>124</v>
      </c>
      <c r="N496" t="s">
        <v>37</v>
      </c>
      <c r="O496" t="s">
        <v>67</v>
      </c>
      <c r="P496" t="s">
        <v>21</v>
      </c>
      <c r="Q496">
        <f t="shared" si="35"/>
        <v>0</v>
      </c>
      <c r="R496">
        <v>0</v>
      </c>
      <c r="Z496" s="77" t="s">
        <v>106</v>
      </c>
      <c r="AA496" t="s">
        <v>26</v>
      </c>
      <c r="AB496" t="s">
        <v>68</v>
      </c>
      <c r="AC496">
        <f t="shared" si="34"/>
        <v>15</v>
      </c>
      <c r="AD496">
        <v>15</v>
      </c>
      <c r="AE496">
        <v>8</v>
      </c>
      <c r="AF496">
        <v>5</v>
      </c>
      <c r="AH496" s="77" t="s">
        <v>125</v>
      </c>
      <c r="AI496" t="s">
        <v>21</v>
      </c>
      <c r="AJ496" s="59" t="s">
        <v>133</v>
      </c>
      <c r="AK496">
        <f t="shared" si="37"/>
        <v>1</v>
      </c>
      <c r="AL496">
        <v>1</v>
      </c>
    </row>
    <row r="497" spans="13:41" x14ac:dyDescent="0.3">
      <c r="M497" t="s">
        <v>124</v>
      </c>
      <c r="N497" t="s">
        <v>37</v>
      </c>
      <c r="O497" t="s">
        <v>52</v>
      </c>
      <c r="P497" t="s">
        <v>22</v>
      </c>
      <c r="Q497">
        <f t="shared" si="35"/>
        <v>7</v>
      </c>
      <c r="R497">
        <v>4</v>
      </c>
      <c r="T497">
        <v>3</v>
      </c>
      <c r="Z497" s="77" t="s">
        <v>106</v>
      </c>
      <c r="AA497" t="s">
        <v>26</v>
      </c>
      <c r="AB497" t="s">
        <v>70</v>
      </c>
      <c r="AC497">
        <f t="shared" si="34"/>
        <v>0</v>
      </c>
      <c r="AD497">
        <v>0</v>
      </c>
      <c r="AE497">
        <v>20</v>
      </c>
      <c r="AF497">
        <v>13</v>
      </c>
      <c r="AH497" s="77" t="s">
        <v>125</v>
      </c>
      <c r="AI497" t="s">
        <v>22</v>
      </c>
      <c r="AJ497" s="59" t="s">
        <v>133</v>
      </c>
      <c r="AK497">
        <f t="shared" si="37"/>
        <v>2</v>
      </c>
      <c r="AL497">
        <v>1</v>
      </c>
      <c r="AM497">
        <v>5</v>
      </c>
      <c r="AN497">
        <v>3</v>
      </c>
      <c r="AO497">
        <v>1</v>
      </c>
    </row>
    <row r="498" spans="13:41" x14ac:dyDescent="0.3">
      <c r="M498" t="s">
        <v>124</v>
      </c>
      <c r="N498" t="s">
        <v>37</v>
      </c>
      <c r="O498" t="s">
        <v>56</v>
      </c>
      <c r="P498" t="s">
        <v>22</v>
      </c>
      <c r="Q498">
        <f t="shared" si="35"/>
        <v>5</v>
      </c>
      <c r="R498">
        <v>3</v>
      </c>
      <c r="T498">
        <v>2</v>
      </c>
      <c r="Z498" s="77" t="s">
        <v>106</v>
      </c>
      <c r="AA498" t="s">
        <v>26</v>
      </c>
      <c r="AB498" t="s">
        <v>73</v>
      </c>
      <c r="AC498">
        <f t="shared" si="34"/>
        <v>0</v>
      </c>
      <c r="AD498">
        <v>0</v>
      </c>
      <c r="AE498">
        <v>20</v>
      </c>
      <c r="AF498">
        <v>13</v>
      </c>
      <c r="AH498" s="77" t="s">
        <v>125</v>
      </c>
      <c r="AI498" t="s">
        <v>23</v>
      </c>
      <c r="AJ498" s="59" t="s">
        <v>133</v>
      </c>
      <c r="AK498">
        <f t="shared" si="37"/>
        <v>1</v>
      </c>
      <c r="AL498">
        <v>0</v>
      </c>
      <c r="AM498">
        <v>5</v>
      </c>
      <c r="AN498">
        <v>3</v>
      </c>
      <c r="AO498">
        <v>1</v>
      </c>
    </row>
    <row r="499" spans="13:41" x14ac:dyDescent="0.3">
      <c r="M499" t="s">
        <v>124</v>
      </c>
      <c r="N499" t="s">
        <v>37</v>
      </c>
      <c r="O499" t="s">
        <v>61</v>
      </c>
      <c r="P499" t="s">
        <v>22</v>
      </c>
      <c r="Q499">
        <f t="shared" si="35"/>
        <v>3</v>
      </c>
      <c r="R499">
        <v>2</v>
      </c>
      <c r="T499">
        <v>1</v>
      </c>
      <c r="Z499" s="77" t="s">
        <v>106</v>
      </c>
      <c r="AA499" t="s">
        <v>26</v>
      </c>
      <c r="AB499" t="s">
        <v>75</v>
      </c>
      <c r="AC499">
        <f t="shared" si="34"/>
        <v>25</v>
      </c>
      <c r="AD499">
        <v>25</v>
      </c>
      <c r="AE499">
        <v>0</v>
      </c>
      <c r="AF499">
        <v>0</v>
      </c>
      <c r="AH499" s="77" t="s">
        <v>125</v>
      </c>
      <c r="AI499" t="s">
        <v>24</v>
      </c>
      <c r="AJ499" s="59" t="s">
        <v>133</v>
      </c>
      <c r="AK499">
        <f t="shared" si="37"/>
        <v>1</v>
      </c>
      <c r="AL499">
        <v>0</v>
      </c>
      <c r="AM499">
        <v>5</v>
      </c>
      <c r="AN499">
        <v>3</v>
      </c>
      <c r="AO499">
        <v>1</v>
      </c>
    </row>
    <row r="500" spans="13:41" x14ac:dyDescent="0.3">
      <c r="M500" t="s">
        <v>124</v>
      </c>
      <c r="N500" t="s">
        <v>37</v>
      </c>
      <c r="O500" t="s">
        <v>64</v>
      </c>
      <c r="P500" t="s">
        <v>22</v>
      </c>
      <c r="Q500">
        <f t="shared" si="35"/>
        <v>1</v>
      </c>
      <c r="R500">
        <v>1</v>
      </c>
      <c r="T500">
        <v>0</v>
      </c>
      <c r="Z500" s="77" t="s">
        <v>106</v>
      </c>
      <c r="AA500" t="s">
        <v>26</v>
      </c>
      <c r="AB500" t="s">
        <v>99</v>
      </c>
      <c r="AC500">
        <f t="shared" si="34"/>
        <v>0</v>
      </c>
      <c r="AD500">
        <v>0</v>
      </c>
      <c r="AE500">
        <v>0</v>
      </c>
      <c r="AF500">
        <v>0</v>
      </c>
      <c r="AH500" s="77" t="s">
        <v>125</v>
      </c>
      <c r="AI500" t="s">
        <v>45</v>
      </c>
      <c r="AJ500" s="59" t="s">
        <v>133</v>
      </c>
      <c r="AK500">
        <f t="shared" si="37"/>
        <v>6</v>
      </c>
      <c r="AL500">
        <v>5</v>
      </c>
      <c r="AM500">
        <v>5</v>
      </c>
      <c r="AN500">
        <v>3</v>
      </c>
      <c r="AO500">
        <v>1</v>
      </c>
    </row>
    <row r="501" spans="13:41" x14ac:dyDescent="0.3">
      <c r="M501" t="s">
        <v>124</v>
      </c>
      <c r="N501" t="s">
        <v>37</v>
      </c>
      <c r="O501" t="s">
        <v>67</v>
      </c>
      <c r="P501" t="s">
        <v>22</v>
      </c>
      <c r="Q501">
        <f t="shared" si="35"/>
        <v>0</v>
      </c>
      <c r="R501">
        <v>0</v>
      </c>
      <c r="T501">
        <v>0</v>
      </c>
      <c r="Z501" s="77" t="s">
        <v>106</v>
      </c>
      <c r="AA501" t="s">
        <v>26</v>
      </c>
      <c r="AB501" t="s">
        <v>76</v>
      </c>
      <c r="AC501">
        <f t="shared" si="34"/>
        <v>15</v>
      </c>
      <c r="AD501">
        <v>15</v>
      </c>
      <c r="AE501">
        <v>8</v>
      </c>
      <c r="AF501">
        <v>5</v>
      </c>
      <c r="AH501" s="77" t="s">
        <v>125</v>
      </c>
      <c r="AI501" t="s">
        <v>26</v>
      </c>
      <c r="AJ501" s="59" t="s">
        <v>133</v>
      </c>
      <c r="AK501">
        <f t="shared" si="37"/>
        <v>11</v>
      </c>
      <c r="AL501">
        <v>10</v>
      </c>
      <c r="AM501">
        <v>5</v>
      </c>
      <c r="AN501">
        <v>3</v>
      </c>
      <c r="AO501">
        <v>1</v>
      </c>
    </row>
    <row r="502" spans="13:41" x14ac:dyDescent="0.3">
      <c r="M502" t="s">
        <v>124</v>
      </c>
      <c r="N502" t="s">
        <v>37</v>
      </c>
      <c r="O502" t="s">
        <v>52</v>
      </c>
      <c r="P502" t="s">
        <v>23</v>
      </c>
      <c r="Q502">
        <f t="shared" si="35"/>
        <v>8</v>
      </c>
      <c r="R502">
        <v>5</v>
      </c>
      <c r="T502">
        <v>3</v>
      </c>
      <c r="Z502" s="77" t="s">
        <v>106</v>
      </c>
      <c r="AA502" t="s">
        <v>26</v>
      </c>
      <c r="AB502" t="s">
        <v>77</v>
      </c>
      <c r="AC502">
        <f t="shared" si="34"/>
        <v>25</v>
      </c>
      <c r="AD502">
        <v>25</v>
      </c>
      <c r="AE502">
        <v>10</v>
      </c>
      <c r="AF502">
        <v>7</v>
      </c>
      <c r="AH502" s="77" t="s">
        <v>125</v>
      </c>
      <c r="AI502" t="s">
        <v>95</v>
      </c>
      <c r="AJ502" s="59" t="s">
        <v>133</v>
      </c>
      <c r="AK502">
        <f t="shared" si="37"/>
        <v>16</v>
      </c>
      <c r="AL502">
        <v>15</v>
      </c>
      <c r="AM502">
        <v>5</v>
      </c>
      <c r="AN502">
        <v>3</v>
      </c>
      <c r="AO502">
        <v>1</v>
      </c>
    </row>
    <row r="503" spans="13:41" x14ac:dyDescent="0.3">
      <c r="M503" t="s">
        <v>124</v>
      </c>
      <c r="N503" t="s">
        <v>37</v>
      </c>
      <c r="O503" t="s">
        <v>56</v>
      </c>
      <c r="P503" t="s">
        <v>23</v>
      </c>
      <c r="Q503">
        <f t="shared" si="35"/>
        <v>6</v>
      </c>
      <c r="R503">
        <v>4</v>
      </c>
      <c r="T503">
        <v>2</v>
      </c>
      <c r="Z503" s="77" t="s">
        <v>106</v>
      </c>
      <c r="AA503" t="s">
        <v>95</v>
      </c>
      <c r="AB503" t="s">
        <v>30</v>
      </c>
      <c r="AC503">
        <f t="shared" si="34"/>
        <v>0</v>
      </c>
      <c r="AD503">
        <v>0</v>
      </c>
      <c r="AE503">
        <v>0</v>
      </c>
      <c r="AF503">
        <v>0</v>
      </c>
      <c r="AH503" s="77" t="s">
        <v>106</v>
      </c>
      <c r="AI503" t="s">
        <v>20</v>
      </c>
      <c r="AJ503" s="59" t="s">
        <v>130</v>
      </c>
      <c r="AK503">
        <f>AL503</f>
        <v>2</v>
      </c>
      <c r="AL503">
        <v>2</v>
      </c>
      <c r="AM503">
        <v>0</v>
      </c>
      <c r="AN503">
        <v>0</v>
      </c>
      <c r="AO503">
        <v>0</v>
      </c>
    </row>
    <row r="504" spans="13:41" x14ac:dyDescent="0.3">
      <c r="M504" t="s">
        <v>124</v>
      </c>
      <c r="N504" t="s">
        <v>37</v>
      </c>
      <c r="O504" t="s">
        <v>61</v>
      </c>
      <c r="P504" t="s">
        <v>23</v>
      </c>
      <c r="Q504">
        <f t="shared" si="35"/>
        <v>4</v>
      </c>
      <c r="R504">
        <v>3</v>
      </c>
      <c r="T504">
        <v>1</v>
      </c>
      <c r="Z504" s="77" t="s">
        <v>106</v>
      </c>
      <c r="AA504" t="s">
        <v>95</v>
      </c>
      <c r="AB504" t="s">
        <v>34</v>
      </c>
      <c r="AC504">
        <f t="shared" si="34"/>
        <v>0</v>
      </c>
      <c r="AD504">
        <v>0</v>
      </c>
      <c r="AE504">
        <v>0</v>
      </c>
      <c r="AF504">
        <v>0</v>
      </c>
      <c r="AH504" s="77" t="s">
        <v>106</v>
      </c>
      <c r="AI504" t="s">
        <v>21</v>
      </c>
      <c r="AJ504" s="59" t="s">
        <v>130</v>
      </c>
      <c r="AK504">
        <f t="shared" ref="AK504:AK518" si="38">AL504</f>
        <v>2</v>
      </c>
      <c r="AL504">
        <v>2</v>
      </c>
      <c r="AM504">
        <v>0</v>
      </c>
      <c r="AN504">
        <v>0</v>
      </c>
      <c r="AO504">
        <v>0</v>
      </c>
    </row>
    <row r="505" spans="13:41" x14ac:dyDescent="0.3">
      <c r="M505" t="s">
        <v>124</v>
      </c>
      <c r="N505" t="s">
        <v>37</v>
      </c>
      <c r="O505" t="s">
        <v>64</v>
      </c>
      <c r="P505" t="s">
        <v>23</v>
      </c>
      <c r="Q505">
        <f t="shared" si="35"/>
        <v>2</v>
      </c>
      <c r="R505">
        <v>2</v>
      </c>
      <c r="T505">
        <v>0</v>
      </c>
      <c r="Z505" s="77" t="s">
        <v>106</v>
      </c>
      <c r="AA505" t="s">
        <v>95</v>
      </c>
      <c r="AB505" t="s">
        <v>38</v>
      </c>
      <c r="AC505">
        <f t="shared" si="34"/>
        <v>60</v>
      </c>
      <c r="AD505">
        <v>60</v>
      </c>
      <c r="AE505">
        <v>15</v>
      </c>
      <c r="AF505">
        <v>10</v>
      </c>
      <c r="AH505" s="77" t="s">
        <v>106</v>
      </c>
      <c r="AI505" t="s">
        <v>22</v>
      </c>
      <c r="AJ505" s="59" t="s">
        <v>130</v>
      </c>
      <c r="AK505">
        <f t="shared" si="38"/>
        <v>3</v>
      </c>
      <c r="AL505">
        <v>3</v>
      </c>
      <c r="AM505">
        <v>10</v>
      </c>
      <c r="AN505">
        <v>5</v>
      </c>
      <c r="AO505">
        <v>3</v>
      </c>
    </row>
    <row r="506" spans="13:41" x14ac:dyDescent="0.3">
      <c r="M506" t="s">
        <v>124</v>
      </c>
      <c r="N506" t="s">
        <v>37</v>
      </c>
      <c r="O506" t="s">
        <v>67</v>
      </c>
      <c r="P506" t="s">
        <v>23</v>
      </c>
      <c r="Q506">
        <f t="shared" si="35"/>
        <v>1</v>
      </c>
      <c r="R506">
        <v>1</v>
      </c>
      <c r="T506">
        <v>0</v>
      </c>
      <c r="Z506" s="77" t="s">
        <v>106</v>
      </c>
      <c r="AA506" t="s">
        <v>95</v>
      </c>
      <c r="AB506" t="s">
        <v>43</v>
      </c>
      <c r="AC506">
        <f t="shared" si="34"/>
        <v>60</v>
      </c>
      <c r="AD506">
        <v>60</v>
      </c>
      <c r="AE506">
        <v>15</v>
      </c>
      <c r="AF506">
        <v>10</v>
      </c>
      <c r="AH506" s="77" t="s">
        <v>106</v>
      </c>
      <c r="AI506" t="s">
        <v>23</v>
      </c>
      <c r="AJ506" s="59" t="s">
        <v>130</v>
      </c>
      <c r="AK506">
        <f t="shared" si="38"/>
        <v>0</v>
      </c>
      <c r="AL506">
        <v>0</v>
      </c>
      <c r="AM506">
        <v>10</v>
      </c>
      <c r="AN506">
        <v>5</v>
      </c>
      <c r="AO506">
        <v>3</v>
      </c>
    </row>
    <row r="507" spans="13:41" x14ac:dyDescent="0.3">
      <c r="M507" t="s">
        <v>124</v>
      </c>
      <c r="N507" t="s">
        <v>37</v>
      </c>
      <c r="O507" t="s">
        <v>52</v>
      </c>
      <c r="P507" t="s">
        <v>24</v>
      </c>
      <c r="Q507">
        <f t="shared" si="35"/>
        <v>8</v>
      </c>
      <c r="R507">
        <v>5</v>
      </c>
      <c r="T507">
        <v>3</v>
      </c>
      <c r="Z507" s="77" t="s">
        <v>106</v>
      </c>
      <c r="AA507" t="s">
        <v>95</v>
      </c>
      <c r="AB507" t="s">
        <v>48</v>
      </c>
      <c r="AC507">
        <f t="shared" si="34"/>
        <v>30</v>
      </c>
      <c r="AD507">
        <v>30</v>
      </c>
      <c r="AE507">
        <v>8</v>
      </c>
      <c r="AF507">
        <v>5</v>
      </c>
      <c r="AH507" s="77" t="s">
        <v>106</v>
      </c>
      <c r="AI507" t="s">
        <v>24</v>
      </c>
      <c r="AJ507" s="59" t="s">
        <v>130</v>
      </c>
      <c r="AK507">
        <f t="shared" si="38"/>
        <v>0</v>
      </c>
      <c r="AL507">
        <v>0</v>
      </c>
      <c r="AM507">
        <v>10</v>
      </c>
      <c r="AN507">
        <v>5</v>
      </c>
      <c r="AO507">
        <v>3</v>
      </c>
    </row>
    <row r="508" spans="13:41" x14ac:dyDescent="0.3">
      <c r="M508" t="s">
        <v>124</v>
      </c>
      <c r="N508" t="s">
        <v>37</v>
      </c>
      <c r="O508" t="s">
        <v>56</v>
      </c>
      <c r="P508" t="s">
        <v>24</v>
      </c>
      <c r="Q508">
        <f t="shared" si="35"/>
        <v>6</v>
      </c>
      <c r="R508">
        <v>4</v>
      </c>
      <c r="T508">
        <v>2</v>
      </c>
      <c r="Z508" s="77" t="s">
        <v>106</v>
      </c>
      <c r="AA508" t="s">
        <v>95</v>
      </c>
      <c r="AB508" t="s">
        <v>53</v>
      </c>
      <c r="AC508">
        <f t="shared" si="34"/>
        <v>100</v>
      </c>
      <c r="AD508">
        <v>100</v>
      </c>
      <c r="AE508">
        <v>20</v>
      </c>
      <c r="AF508">
        <v>13</v>
      </c>
      <c r="AH508" s="77" t="s">
        <v>106</v>
      </c>
      <c r="AI508" t="s">
        <v>45</v>
      </c>
      <c r="AJ508" s="59" t="s">
        <v>130</v>
      </c>
      <c r="AK508">
        <f t="shared" si="38"/>
        <v>10</v>
      </c>
      <c r="AL508">
        <v>10</v>
      </c>
      <c r="AM508">
        <v>10</v>
      </c>
      <c r="AN508">
        <v>5</v>
      </c>
      <c r="AO508">
        <v>3</v>
      </c>
    </row>
    <row r="509" spans="13:41" x14ac:dyDescent="0.3">
      <c r="M509" t="s">
        <v>124</v>
      </c>
      <c r="N509" t="s">
        <v>37</v>
      </c>
      <c r="O509" t="s">
        <v>61</v>
      </c>
      <c r="P509" t="s">
        <v>24</v>
      </c>
      <c r="Q509">
        <f t="shared" si="35"/>
        <v>4</v>
      </c>
      <c r="R509">
        <v>3</v>
      </c>
      <c r="T509">
        <v>1</v>
      </c>
      <c r="Z509" s="77" t="s">
        <v>106</v>
      </c>
      <c r="AA509" t="s">
        <v>95</v>
      </c>
      <c r="AB509" t="s">
        <v>57</v>
      </c>
      <c r="AC509">
        <f t="shared" si="34"/>
        <v>50</v>
      </c>
      <c r="AD509">
        <v>50</v>
      </c>
      <c r="AE509">
        <v>10</v>
      </c>
      <c r="AF509">
        <v>7</v>
      </c>
      <c r="AH509" s="77" t="s">
        <v>106</v>
      </c>
      <c r="AI509" t="s">
        <v>26</v>
      </c>
      <c r="AJ509" s="59" t="s">
        <v>130</v>
      </c>
      <c r="AK509">
        <f t="shared" si="38"/>
        <v>15</v>
      </c>
      <c r="AL509">
        <v>15</v>
      </c>
      <c r="AM509">
        <v>10</v>
      </c>
      <c r="AN509">
        <v>5</v>
      </c>
      <c r="AO509">
        <v>3</v>
      </c>
    </row>
    <row r="510" spans="13:41" x14ac:dyDescent="0.3">
      <c r="M510" t="s">
        <v>124</v>
      </c>
      <c r="N510" t="s">
        <v>37</v>
      </c>
      <c r="O510" t="s">
        <v>64</v>
      </c>
      <c r="P510" t="s">
        <v>24</v>
      </c>
      <c r="Q510">
        <f t="shared" si="35"/>
        <v>2</v>
      </c>
      <c r="R510">
        <v>2</v>
      </c>
      <c r="T510">
        <v>0</v>
      </c>
      <c r="Z510" s="77" t="s">
        <v>106</v>
      </c>
      <c r="AA510" t="s">
        <v>95</v>
      </c>
      <c r="AB510" t="s">
        <v>98</v>
      </c>
      <c r="AC510">
        <f t="shared" si="34"/>
        <v>0</v>
      </c>
      <c r="AD510">
        <v>0</v>
      </c>
      <c r="AE510">
        <v>10</v>
      </c>
      <c r="AF510">
        <v>7</v>
      </c>
      <c r="AH510" s="77" t="s">
        <v>106</v>
      </c>
      <c r="AI510" t="s">
        <v>95</v>
      </c>
      <c r="AJ510" s="59" t="s">
        <v>130</v>
      </c>
      <c r="AK510">
        <f t="shared" si="38"/>
        <v>25</v>
      </c>
      <c r="AL510">
        <v>25</v>
      </c>
      <c r="AM510">
        <v>10</v>
      </c>
      <c r="AN510">
        <v>5</v>
      </c>
      <c r="AO510">
        <v>3</v>
      </c>
    </row>
    <row r="511" spans="13:41" x14ac:dyDescent="0.3">
      <c r="M511" t="s">
        <v>124</v>
      </c>
      <c r="N511" t="s">
        <v>37</v>
      </c>
      <c r="O511" t="s">
        <v>67</v>
      </c>
      <c r="P511" t="s">
        <v>24</v>
      </c>
      <c r="Q511">
        <f t="shared" si="35"/>
        <v>1</v>
      </c>
      <c r="R511">
        <v>1</v>
      </c>
      <c r="T511">
        <v>0</v>
      </c>
      <c r="Z511" s="77" t="s">
        <v>106</v>
      </c>
      <c r="AA511" t="s">
        <v>95</v>
      </c>
      <c r="AB511" t="s">
        <v>65</v>
      </c>
      <c r="AC511">
        <f t="shared" si="34"/>
        <v>25</v>
      </c>
      <c r="AD511">
        <v>25</v>
      </c>
      <c r="AE511">
        <v>8</v>
      </c>
      <c r="AF511">
        <v>5</v>
      </c>
      <c r="AH511" s="77" t="s">
        <v>106</v>
      </c>
      <c r="AI511" t="s">
        <v>20</v>
      </c>
      <c r="AJ511" s="59" t="s">
        <v>133</v>
      </c>
      <c r="AK511">
        <f t="shared" si="38"/>
        <v>1</v>
      </c>
      <c r="AL511">
        <v>1</v>
      </c>
    </row>
    <row r="512" spans="13:41" x14ac:dyDescent="0.3">
      <c r="M512" t="s">
        <v>124</v>
      </c>
      <c r="N512" t="s">
        <v>37</v>
      </c>
      <c r="O512" t="s">
        <v>52</v>
      </c>
      <c r="P512" t="s">
        <v>45</v>
      </c>
      <c r="Q512">
        <f t="shared" si="35"/>
        <v>8</v>
      </c>
      <c r="R512">
        <v>5</v>
      </c>
      <c r="T512">
        <v>3</v>
      </c>
      <c r="Z512" s="77" t="s">
        <v>106</v>
      </c>
      <c r="AA512" t="s">
        <v>95</v>
      </c>
      <c r="AB512" t="s">
        <v>68</v>
      </c>
      <c r="AC512">
        <f t="shared" si="34"/>
        <v>25</v>
      </c>
      <c r="AD512">
        <v>25</v>
      </c>
      <c r="AE512">
        <v>8</v>
      </c>
      <c r="AF512">
        <v>5</v>
      </c>
      <c r="AH512" s="77" t="s">
        <v>106</v>
      </c>
      <c r="AI512" t="s">
        <v>21</v>
      </c>
      <c r="AJ512" s="59" t="s">
        <v>133</v>
      </c>
      <c r="AK512">
        <f t="shared" si="38"/>
        <v>1</v>
      </c>
      <c r="AL512">
        <v>1</v>
      </c>
    </row>
    <row r="513" spans="13:41" x14ac:dyDescent="0.3">
      <c r="M513" t="s">
        <v>124</v>
      </c>
      <c r="N513" t="s">
        <v>37</v>
      </c>
      <c r="O513" t="s">
        <v>56</v>
      </c>
      <c r="P513" t="s">
        <v>45</v>
      </c>
      <c r="Q513">
        <f t="shared" si="35"/>
        <v>6</v>
      </c>
      <c r="R513">
        <v>4</v>
      </c>
      <c r="T513">
        <v>2</v>
      </c>
      <c r="Z513" s="77" t="s">
        <v>106</v>
      </c>
      <c r="AA513" t="s">
        <v>95</v>
      </c>
      <c r="AB513" t="s">
        <v>70</v>
      </c>
      <c r="AC513">
        <f t="shared" si="34"/>
        <v>0</v>
      </c>
      <c r="AD513">
        <v>0</v>
      </c>
      <c r="AE513">
        <v>20</v>
      </c>
      <c r="AF513">
        <v>13</v>
      </c>
      <c r="AH513" s="77" t="s">
        <v>106</v>
      </c>
      <c r="AI513" t="s">
        <v>22</v>
      </c>
      <c r="AJ513" s="59" t="s">
        <v>133</v>
      </c>
      <c r="AK513">
        <f t="shared" si="38"/>
        <v>1</v>
      </c>
      <c r="AL513">
        <v>1</v>
      </c>
      <c r="AM513">
        <v>5</v>
      </c>
      <c r="AN513">
        <v>3</v>
      </c>
      <c r="AO513">
        <v>1</v>
      </c>
    </row>
    <row r="514" spans="13:41" x14ac:dyDescent="0.3">
      <c r="M514" t="s">
        <v>124</v>
      </c>
      <c r="N514" t="s">
        <v>37</v>
      </c>
      <c r="O514" t="s">
        <v>61</v>
      </c>
      <c r="P514" t="s">
        <v>45</v>
      </c>
      <c r="Q514">
        <f t="shared" si="35"/>
        <v>4</v>
      </c>
      <c r="R514">
        <v>3</v>
      </c>
      <c r="T514">
        <v>1</v>
      </c>
      <c r="Z514" s="77" t="s">
        <v>106</v>
      </c>
      <c r="AA514" t="s">
        <v>95</v>
      </c>
      <c r="AB514" t="s">
        <v>73</v>
      </c>
      <c r="AC514">
        <f t="shared" si="34"/>
        <v>0</v>
      </c>
      <c r="AD514">
        <v>0</v>
      </c>
      <c r="AE514">
        <v>20</v>
      </c>
      <c r="AF514">
        <v>13</v>
      </c>
      <c r="AH514" s="77" t="s">
        <v>106</v>
      </c>
      <c r="AI514" t="s">
        <v>23</v>
      </c>
      <c r="AJ514" s="59" t="s">
        <v>133</v>
      </c>
      <c r="AK514">
        <f t="shared" si="38"/>
        <v>0</v>
      </c>
      <c r="AL514">
        <v>0</v>
      </c>
      <c r="AM514">
        <v>5</v>
      </c>
      <c r="AN514">
        <v>3</v>
      </c>
      <c r="AO514">
        <v>1</v>
      </c>
    </row>
    <row r="515" spans="13:41" x14ac:dyDescent="0.3">
      <c r="M515" t="s">
        <v>124</v>
      </c>
      <c r="N515" t="s">
        <v>37</v>
      </c>
      <c r="O515" t="s">
        <v>64</v>
      </c>
      <c r="P515" t="s">
        <v>45</v>
      </c>
      <c r="Q515">
        <f t="shared" si="35"/>
        <v>2</v>
      </c>
      <c r="R515">
        <v>2</v>
      </c>
      <c r="T515">
        <v>0</v>
      </c>
      <c r="Z515" s="77" t="s">
        <v>106</v>
      </c>
      <c r="AA515" t="s">
        <v>95</v>
      </c>
      <c r="AB515" t="s">
        <v>75</v>
      </c>
      <c r="AC515">
        <f t="shared" si="34"/>
        <v>0</v>
      </c>
      <c r="AD515">
        <v>0</v>
      </c>
      <c r="AE515">
        <v>0</v>
      </c>
      <c r="AF515">
        <v>0</v>
      </c>
      <c r="AH515" s="77" t="s">
        <v>106</v>
      </c>
      <c r="AI515" t="s">
        <v>24</v>
      </c>
      <c r="AJ515" s="59" t="s">
        <v>133</v>
      </c>
      <c r="AK515">
        <f t="shared" si="38"/>
        <v>0</v>
      </c>
      <c r="AL515">
        <v>0</v>
      </c>
      <c r="AM515">
        <v>5</v>
      </c>
      <c r="AN515">
        <v>3</v>
      </c>
      <c r="AO515">
        <v>1</v>
      </c>
    </row>
    <row r="516" spans="13:41" x14ac:dyDescent="0.3">
      <c r="M516" t="s">
        <v>124</v>
      </c>
      <c r="N516" t="s">
        <v>37</v>
      </c>
      <c r="O516" t="s">
        <v>67</v>
      </c>
      <c r="P516" t="s">
        <v>45</v>
      </c>
      <c r="Q516">
        <f t="shared" si="35"/>
        <v>1</v>
      </c>
      <c r="R516">
        <v>1</v>
      </c>
      <c r="T516">
        <v>0</v>
      </c>
      <c r="Z516" s="77" t="s">
        <v>106</v>
      </c>
      <c r="AA516" t="s">
        <v>95</v>
      </c>
      <c r="AB516" t="s">
        <v>99</v>
      </c>
      <c r="AC516">
        <f t="shared" si="34"/>
        <v>50</v>
      </c>
      <c r="AD516">
        <v>50</v>
      </c>
      <c r="AE516">
        <v>0</v>
      </c>
      <c r="AF516">
        <v>0</v>
      </c>
      <c r="AH516" s="77" t="s">
        <v>106</v>
      </c>
      <c r="AI516" t="s">
        <v>45</v>
      </c>
      <c r="AJ516" s="59" t="s">
        <v>133</v>
      </c>
      <c r="AK516">
        <f t="shared" si="38"/>
        <v>5</v>
      </c>
      <c r="AL516">
        <v>5</v>
      </c>
      <c r="AM516">
        <v>5</v>
      </c>
      <c r="AN516">
        <v>3</v>
      </c>
      <c r="AO516">
        <v>1</v>
      </c>
    </row>
    <row r="517" spans="13:41" x14ac:dyDescent="0.3">
      <c r="M517" t="s">
        <v>124</v>
      </c>
      <c r="N517" t="s">
        <v>37</v>
      </c>
      <c r="O517" t="s">
        <v>52</v>
      </c>
      <c r="P517" t="s">
        <v>26</v>
      </c>
      <c r="Q517">
        <f t="shared" si="35"/>
        <v>13</v>
      </c>
      <c r="R517">
        <v>10</v>
      </c>
      <c r="T517">
        <v>3</v>
      </c>
      <c r="Z517" s="77" t="s">
        <v>106</v>
      </c>
      <c r="AA517" t="s">
        <v>95</v>
      </c>
      <c r="AB517" t="s">
        <v>76</v>
      </c>
      <c r="AC517">
        <f t="shared" si="34"/>
        <v>25</v>
      </c>
      <c r="AD517">
        <v>25</v>
      </c>
      <c r="AE517">
        <v>8</v>
      </c>
      <c r="AF517">
        <v>5</v>
      </c>
      <c r="AH517" s="77" t="s">
        <v>106</v>
      </c>
      <c r="AI517" t="s">
        <v>26</v>
      </c>
      <c r="AJ517" s="59" t="s">
        <v>133</v>
      </c>
      <c r="AK517">
        <f t="shared" si="38"/>
        <v>10</v>
      </c>
      <c r="AL517">
        <v>10</v>
      </c>
      <c r="AM517">
        <v>5</v>
      </c>
      <c r="AN517">
        <v>3</v>
      </c>
      <c r="AO517">
        <v>1</v>
      </c>
    </row>
    <row r="518" spans="13:41" x14ac:dyDescent="0.3">
      <c r="M518" t="s">
        <v>124</v>
      </c>
      <c r="N518" t="s">
        <v>37</v>
      </c>
      <c r="O518" t="s">
        <v>56</v>
      </c>
      <c r="P518" t="s">
        <v>26</v>
      </c>
      <c r="Q518">
        <f t="shared" si="35"/>
        <v>10</v>
      </c>
      <c r="R518">
        <v>8</v>
      </c>
      <c r="T518">
        <v>2</v>
      </c>
      <c r="Z518" s="77" t="s">
        <v>106</v>
      </c>
      <c r="AA518" t="s">
        <v>95</v>
      </c>
      <c r="AB518" t="s">
        <v>77</v>
      </c>
      <c r="AC518">
        <f t="shared" si="34"/>
        <v>50</v>
      </c>
      <c r="AD518">
        <v>50</v>
      </c>
      <c r="AE518">
        <v>10</v>
      </c>
      <c r="AF518">
        <v>7</v>
      </c>
      <c r="AH518" s="77" t="s">
        <v>106</v>
      </c>
      <c r="AI518" t="s">
        <v>95</v>
      </c>
      <c r="AJ518" s="59" t="s">
        <v>133</v>
      </c>
      <c r="AK518">
        <f t="shared" si="38"/>
        <v>15</v>
      </c>
      <c r="AL518">
        <v>15</v>
      </c>
      <c r="AM518">
        <v>5</v>
      </c>
      <c r="AN518">
        <v>3</v>
      </c>
      <c r="AO518">
        <v>1</v>
      </c>
    </row>
    <row r="519" spans="13:41" x14ac:dyDescent="0.3">
      <c r="M519" t="s">
        <v>124</v>
      </c>
      <c r="N519" t="s">
        <v>37</v>
      </c>
      <c r="O519" t="s">
        <v>61</v>
      </c>
      <c r="P519" t="s">
        <v>26</v>
      </c>
      <c r="Q519">
        <f t="shared" si="35"/>
        <v>6</v>
      </c>
      <c r="R519">
        <v>5</v>
      </c>
      <c r="T519">
        <v>1</v>
      </c>
      <c r="Z519" s="77" t="s">
        <v>105</v>
      </c>
      <c r="AA519" t="s">
        <v>20</v>
      </c>
      <c r="AB519" s="71" t="s">
        <v>122</v>
      </c>
      <c r="AC519">
        <f>AD519+AE519</f>
        <v>0</v>
      </c>
      <c r="AD519">
        <v>0</v>
      </c>
      <c r="AE519">
        <v>0</v>
      </c>
      <c r="AF519">
        <v>0</v>
      </c>
      <c r="AG519">
        <v>0</v>
      </c>
      <c r="AH519" s="77" t="s">
        <v>105</v>
      </c>
      <c r="AI519" t="s">
        <v>20</v>
      </c>
      <c r="AJ519" s="59" t="s">
        <v>131</v>
      </c>
      <c r="AK519">
        <f t="shared" ref="AK519:AK534" si="39">AL519+AM519</f>
        <v>2</v>
      </c>
      <c r="AL519">
        <v>2</v>
      </c>
    </row>
    <row r="520" spans="13:41" x14ac:dyDescent="0.3">
      <c r="M520" t="s">
        <v>124</v>
      </c>
      <c r="N520" t="s">
        <v>37</v>
      </c>
      <c r="O520" t="s">
        <v>64</v>
      </c>
      <c r="P520" t="s">
        <v>26</v>
      </c>
      <c r="Q520">
        <f t="shared" si="35"/>
        <v>3</v>
      </c>
      <c r="R520">
        <v>3</v>
      </c>
      <c r="T520">
        <v>0</v>
      </c>
      <c r="Z520" s="77" t="s">
        <v>105</v>
      </c>
      <c r="AA520" t="s">
        <v>21</v>
      </c>
      <c r="AB520" s="71" t="s">
        <v>122</v>
      </c>
      <c r="AC520">
        <f t="shared" ref="AC520:AC534" si="40">AD520+AE520</f>
        <v>0</v>
      </c>
      <c r="AD520">
        <v>0</v>
      </c>
      <c r="AE520">
        <v>0</v>
      </c>
      <c r="AF520">
        <v>0</v>
      </c>
      <c r="AG520">
        <v>0</v>
      </c>
      <c r="AH520" s="77" t="s">
        <v>105</v>
      </c>
      <c r="AI520" t="s">
        <v>21</v>
      </c>
      <c r="AJ520" s="59" t="s">
        <v>131</v>
      </c>
      <c r="AK520">
        <f t="shared" si="39"/>
        <v>2</v>
      </c>
      <c r="AL520">
        <v>2</v>
      </c>
    </row>
    <row r="521" spans="13:41" x14ac:dyDescent="0.3">
      <c r="M521" t="s">
        <v>124</v>
      </c>
      <c r="N521" t="s">
        <v>37</v>
      </c>
      <c r="O521" t="s">
        <v>67</v>
      </c>
      <c r="P521" t="s">
        <v>26</v>
      </c>
      <c r="Q521">
        <f t="shared" si="35"/>
        <v>2</v>
      </c>
      <c r="R521">
        <v>2</v>
      </c>
      <c r="T521">
        <v>0</v>
      </c>
      <c r="Z521" s="77" t="s">
        <v>105</v>
      </c>
      <c r="AA521" t="s">
        <v>22</v>
      </c>
      <c r="AB521" s="71" t="s">
        <v>122</v>
      </c>
      <c r="AC521">
        <f t="shared" si="40"/>
        <v>0</v>
      </c>
      <c r="AD521">
        <v>0</v>
      </c>
      <c r="AE521">
        <v>0</v>
      </c>
      <c r="AF521">
        <v>0</v>
      </c>
      <c r="AG521">
        <v>0</v>
      </c>
      <c r="AH521" s="77" t="s">
        <v>105</v>
      </c>
      <c r="AI521" t="s">
        <v>22</v>
      </c>
      <c r="AJ521" s="59" t="s">
        <v>131</v>
      </c>
      <c r="AK521">
        <f t="shared" si="39"/>
        <v>13</v>
      </c>
      <c r="AL521">
        <v>3</v>
      </c>
      <c r="AM521">
        <v>10</v>
      </c>
      <c r="AN521">
        <v>5</v>
      </c>
      <c r="AO521">
        <v>3</v>
      </c>
    </row>
    <row r="522" spans="13:41" x14ac:dyDescent="0.3">
      <c r="M522" t="s">
        <v>124</v>
      </c>
      <c r="N522" t="s">
        <v>37</v>
      </c>
      <c r="O522" t="s">
        <v>52</v>
      </c>
      <c r="P522" t="s">
        <v>95</v>
      </c>
      <c r="Q522">
        <f t="shared" si="35"/>
        <v>23</v>
      </c>
      <c r="R522">
        <v>20</v>
      </c>
      <c r="T522">
        <v>3</v>
      </c>
      <c r="Z522" s="77" t="s">
        <v>105</v>
      </c>
      <c r="AA522" t="s">
        <v>23</v>
      </c>
      <c r="AB522" s="71" t="s">
        <v>122</v>
      </c>
      <c r="AC522">
        <f t="shared" si="40"/>
        <v>0</v>
      </c>
      <c r="AD522">
        <v>0</v>
      </c>
      <c r="AE522">
        <v>0</v>
      </c>
      <c r="AF522">
        <v>0</v>
      </c>
      <c r="AG522">
        <v>0</v>
      </c>
      <c r="AH522" s="77" t="s">
        <v>105</v>
      </c>
      <c r="AI522" t="s">
        <v>23</v>
      </c>
      <c r="AJ522" s="59" t="s">
        <v>131</v>
      </c>
      <c r="AK522">
        <f t="shared" si="39"/>
        <v>10</v>
      </c>
      <c r="AL522">
        <v>0</v>
      </c>
      <c r="AM522">
        <v>10</v>
      </c>
      <c r="AN522">
        <v>5</v>
      </c>
      <c r="AO522">
        <v>3</v>
      </c>
    </row>
    <row r="523" spans="13:41" x14ac:dyDescent="0.3">
      <c r="M523" t="s">
        <v>124</v>
      </c>
      <c r="N523" t="s">
        <v>37</v>
      </c>
      <c r="O523" t="s">
        <v>56</v>
      </c>
      <c r="P523" t="s">
        <v>95</v>
      </c>
      <c r="Q523">
        <f t="shared" si="35"/>
        <v>17</v>
      </c>
      <c r="R523">
        <v>15</v>
      </c>
      <c r="T523">
        <v>2</v>
      </c>
      <c r="Z523" s="77" t="s">
        <v>105</v>
      </c>
      <c r="AA523" t="s">
        <v>24</v>
      </c>
      <c r="AB523" s="71" t="s">
        <v>122</v>
      </c>
      <c r="AC523">
        <f t="shared" si="40"/>
        <v>0</v>
      </c>
      <c r="AD523">
        <v>0</v>
      </c>
      <c r="AE523">
        <v>0</v>
      </c>
      <c r="AF523">
        <v>0</v>
      </c>
      <c r="AG523">
        <v>0</v>
      </c>
      <c r="AH523" s="77" t="s">
        <v>105</v>
      </c>
      <c r="AI523" t="s">
        <v>24</v>
      </c>
      <c r="AJ523" s="59" t="s">
        <v>131</v>
      </c>
      <c r="AK523">
        <f t="shared" si="39"/>
        <v>10</v>
      </c>
      <c r="AL523">
        <v>0</v>
      </c>
      <c r="AM523">
        <v>10</v>
      </c>
      <c r="AN523">
        <v>5</v>
      </c>
      <c r="AO523">
        <v>3</v>
      </c>
    </row>
    <row r="524" spans="13:41" x14ac:dyDescent="0.3">
      <c r="M524" t="s">
        <v>124</v>
      </c>
      <c r="N524" t="s">
        <v>37</v>
      </c>
      <c r="O524" t="s">
        <v>61</v>
      </c>
      <c r="P524" t="s">
        <v>95</v>
      </c>
      <c r="Q524">
        <f t="shared" si="35"/>
        <v>11</v>
      </c>
      <c r="R524">
        <v>10</v>
      </c>
      <c r="T524">
        <v>1</v>
      </c>
      <c r="Z524" s="77" t="s">
        <v>105</v>
      </c>
      <c r="AA524" t="s">
        <v>45</v>
      </c>
      <c r="AB524" s="71" t="s">
        <v>122</v>
      </c>
      <c r="AC524">
        <f t="shared" si="40"/>
        <v>10</v>
      </c>
      <c r="AD524">
        <v>5</v>
      </c>
      <c r="AE524">
        <v>5</v>
      </c>
      <c r="AF524">
        <v>3</v>
      </c>
      <c r="AG524">
        <v>1</v>
      </c>
      <c r="AH524" s="77" t="s">
        <v>105</v>
      </c>
      <c r="AI524" t="s">
        <v>45</v>
      </c>
      <c r="AJ524" s="59" t="s">
        <v>131</v>
      </c>
      <c r="AK524">
        <f t="shared" si="39"/>
        <v>20</v>
      </c>
      <c r="AL524">
        <v>10</v>
      </c>
      <c r="AM524">
        <v>10</v>
      </c>
      <c r="AN524">
        <v>5</v>
      </c>
      <c r="AO524">
        <v>3</v>
      </c>
    </row>
    <row r="525" spans="13:41" x14ac:dyDescent="0.3">
      <c r="M525" t="s">
        <v>124</v>
      </c>
      <c r="N525" t="s">
        <v>37</v>
      </c>
      <c r="O525" t="s">
        <v>64</v>
      </c>
      <c r="P525" t="s">
        <v>95</v>
      </c>
      <c r="Q525">
        <f t="shared" si="35"/>
        <v>5</v>
      </c>
      <c r="R525">
        <v>5</v>
      </c>
      <c r="T525">
        <v>0</v>
      </c>
      <c r="Z525" s="77" t="s">
        <v>105</v>
      </c>
      <c r="AA525" t="s">
        <v>26</v>
      </c>
      <c r="AB525" s="71" t="s">
        <v>122</v>
      </c>
      <c r="AC525">
        <f t="shared" si="40"/>
        <v>15</v>
      </c>
      <c r="AD525">
        <v>10</v>
      </c>
      <c r="AE525">
        <v>5</v>
      </c>
      <c r="AF525">
        <v>3</v>
      </c>
      <c r="AG525">
        <v>1</v>
      </c>
      <c r="AH525" s="77" t="s">
        <v>105</v>
      </c>
      <c r="AI525" t="s">
        <v>26</v>
      </c>
      <c r="AJ525" s="59" t="s">
        <v>131</v>
      </c>
      <c r="AK525">
        <f t="shared" si="39"/>
        <v>25</v>
      </c>
      <c r="AL525">
        <v>15</v>
      </c>
      <c r="AM525">
        <v>10</v>
      </c>
      <c r="AN525">
        <v>5</v>
      </c>
      <c r="AO525">
        <v>3</v>
      </c>
    </row>
    <row r="526" spans="13:41" x14ac:dyDescent="0.3">
      <c r="M526" t="s">
        <v>124</v>
      </c>
      <c r="N526" t="s">
        <v>37</v>
      </c>
      <c r="O526" t="s">
        <v>67</v>
      </c>
      <c r="P526" t="s">
        <v>95</v>
      </c>
      <c r="Q526">
        <f t="shared" si="35"/>
        <v>3</v>
      </c>
      <c r="R526">
        <v>3</v>
      </c>
      <c r="T526">
        <v>0</v>
      </c>
      <c r="Z526" s="77" t="s">
        <v>105</v>
      </c>
      <c r="AA526" t="s">
        <v>95</v>
      </c>
      <c r="AB526" s="71" t="s">
        <v>122</v>
      </c>
      <c r="AC526">
        <f t="shared" si="40"/>
        <v>25</v>
      </c>
      <c r="AD526">
        <v>20</v>
      </c>
      <c r="AE526">
        <v>5</v>
      </c>
      <c r="AF526">
        <v>3</v>
      </c>
      <c r="AG526">
        <v>1</v>
      </c>
      <c r="AH526" s="77" t="s">
        <v>105</v>
      </c>
      <c r="AI526" t="s">
        <v>95</v>
      </c>
      <c r="AJ526" s="59" t="s">
        <v>131</v>
      </c>
      <c r="AK526">
        <f t="shared" si="39"/>
        <v>35</v>
      </c>
      <c r="AL526">
        <v>25</v>
      </c>
      <c r="AM526">
        <v>10</v>
      </c>
      <c r="AN526">
        <v>5</v>
      </c>
      <c r="AO526">
        <v>3</v>
      </c>
    </row>
    <row r="527" spans="13:41" x14ac:dyDescent="0.3">
      <c r="M527" t="s">
        <v>124</v>
      </c>
      <c r="N527" t="s">
        <v>42</v>
      </c>
      <c r="O527" t="s">
        <v>52</v>
      </c>
      <c r="P527" t="s">
        <v>20</v>
      </c>
      <c r="Q527">
        <f t="shared" si="35"/>
        <v>3</v>
      </c>
      <c r="R527">
        <v>3</v>
      </c>
      <c r="Z527" s="77" t="s">
        <v>105</v>
      </c>
      <c r="AA527" t="s">
        <v>20</v>
      </c>
      <c r="AB527" s="71" t="s">
        <v>123</v>
      </c>
      <c r="AC527">
        <f t="shared" si="40"/>
        <v>0</v>
      </c>
      <c r="AD527">
        <v>0</v>
      </c>
      <c r="AE527">
        <v>0</v>
      </c>
      <c r="AF527">
        <v>0</v>
      </c>
      <c r="AG527">
        <v>0</v>
      </c>
      <c r="AH527" s="77" t="s">
        <v>105</v>
      </c>
      <c r="AI527" t="s">
        <v>20</v>
      </c>
      <c r="AJ527" s="59" t="s">
        <v>134</v>
      </c>
      <c r="AK527">
        <f t="shared" si="39"/>
        <v>1</v>
      </c>
      <c r="AL527">
        <v>1</v>
      </c>
    </row>
    <row r="528" spans="13:41" x14ac:dyDescent="0.3">
      <c r="M528" t="s">
        <v>124</v>
      </c>
      <c r="N528" t="s">
        <v>42</v>
      </c>
      <c r="O528" t="s">
        <v>56</v>
      </c>
      <c r="P528" t="s">
        <v>20</v>
      </c>
      <c r="Q528">
        <f t="shared" si="35"/>
        <v>2</v>
      </c>
      <c r="R528">
        <v>2</v>
      </c>
      <c r="Z528" s="77" t="s">
        <v>105</v>
      </c>
      <c r="AA528" t="s">
        <v>21</v>
      </c>
      <c r="AB528" s="71" t="s">
        <v>123</v>
      </c>
      <c r="AC528">
        <f t="shared" si="40"/>
        <v>0</v>
      </c>
      <c r="AD528">
        <v>0</v>
      </c>
      <c r="AE528">
        <v>0</v>
      </c>
      <c r="AF528">
        <v>0</v>
      </c>
      <c r="AG528">
        <v>0</v>
      </c>
      <c r="AH528" s="77" t="s">
        <v>105</v>
      </c>
      <c r="AI528" t="s">
        <v>21</v>
      </c>
      <c r="AJ528" s="59" t="s">
        <v>134</v>
      </c>
      <c r="AK528">
        <f t="shared" si="39"/>
        <v>1</v>
      </c>
      <c r="AL528">
        <v>1</v>
      </c>
    </row>
    <row r="529" spans="13:41" x14ac:dyDescent="0.3">
      <c r="M529" t="s">
        <v>124</v>
      </c>
      <c r="N529" t="s">
        <v>42</v>
      </c>
      <c r="O529" t="s">
        <v>61</v>
      </c>
      <c r="P529" t="s">
        <v>20</v>
      </c>
      <c r="Q529">
        <f t="shared" si="35"/>
        <v>1</v>
      </c>
      <c r="R529">
        <v>1</v>
      </c>
      <c r="Z529" s="77" t="s">
        <v>105</v>
      </c>
      <c r="AA529" t="s">
        <v>22</v>
      </c>
      <c r="AB529" s="71" t="s">
        <v>123</v>
      </c>
      <c r="AC529">
        <f t="shared" si="40"/>
        <v>0</v>
      </c>
      <c r="AD529">
        <v>0</v>
      </c>
      <c r="AE529">
        <v>0</v>
      </c>
      <c r="AF529">
        <v>0</v>
      </c>
      <c r="AG529">
        <v>0</v>
      </c>
      <c r="AH529" s="77" t="s">
        <v>105</v>
      </c>
      <c r="AI529" t="s">
        <v>22</v>
      </c>
      <c r="AJ529" s="59" t="s">
        <v>134</v>
      </c>
      <c r="AK529">
        <f t="shared" si="39"/>
        <v>6</v>
      </c>
      <c r="AL529">
        <v>1</v>
      </c>
      <c r="AM529">
        <v>5</v>
      </c>
      <c r="AN529">
        <v>3</v>
      </c>
      <c r="AO529">
        <v>1</v>
      </c>
    </row>
    <row r="530" spans="13:41" x14ac:dyDescent="0.3">
      <c r="M530" t="s">
        <v>124</v>
      </c>
      <c r="N530" t="s">
        <v>42</v>
      </c>
      <c r="O530" t="s">
        <v>64</v>
      </c>
      <c r="P530" t="s">
        <v>20</v>
      </c>
      <c r="Q530">
        <f t="shared" si="35"/>
        <v>0</v>
      </c>
      <c r="R530">
        <v>0</v>
      </c>
      <c r="Z530" s="77" t="s">
        <v>105</v>
      </c>
      <c r="AA530" t="s">
        <v>23</v>
      </c>
      <c r="AB530" s="71" t="s">
        <v>123</v>
      </c>
      <c r="AC530">
        <f t="shared" si="40"/>
        <v>0</v>
      </c>
      <c r="AD530">
        <v>0</v>
      </c>
      <c r="AE530">
        <v>0</v>
      </c>
      <c r="AF530">
        <v>0</v>
      </c>
      <c r="AG530">
        <v>0</v>
      </c>
      <c r="AH530" s="77" t="s">
        <v>105</v>
      </c>
      <c r="AI530" t="s">
        <v>23</v>
      </c>
      <c r="AJ530" s="59" t="s">
        <v>134</v>
      </c>
      <c r="AK530">
        <f t="shared" si="39"/>
        <v>5</v>
      </c>
      <c r="AL530">
        <v>0</v>
      </c>
      <c r="AM530">
        <v>5</v>
      </c>
      <c r="AN530">
        <v>3</v>
      </c>
      <c r="AO530">
        <v>1</v>
      </c>
    </row>
    <row r="531" spans="13:41" x14ac:dyDescent="0.3">
      <c r="M531" t="s">
        <v>124</v>
      </c>
      <c r="N531" t="s">
        <v>42</v>
      </c>
      <c r="O531" t="s">
        <v>67</v>
      </c>
      <c r="P531" t="s">
        <v>20</v>
      </c>
      <c r="Q531">
        <f t="shared" si="35"/>
        <v>0</v>
      </c>
      <c r="R531">
        <v>0</v>
      </c>
      <c r="Z531" s="77" t="s">
        <v>105</v>
      </c>
      <c r="AA531" t="s">
        <v>24</v>
      </c>
      <c r="AB531" s="71" t="s">
        <v>123</v>
      </c>
      <c r="AC531">
        <f t="shared" si="40"/>
        <v>0</v>
      </c>
      <c r="AD531">
        <v>0</v>
      </c>
      <c r="AE531">
        <v>0</v>
      </c>
      <c r="AF531">
        <v>0</v>
      </c>
      <c r="AG531">
        <v>0</v>
      </c>
      <c r="AH531" s="77" t="s">
        <v>105</v>
      </c>
      <c r="AI531" t="s">
        <v>24</v>
      </c>
      <c r="AJ531" s="59" t="s">
        <v>134</v>
      </c>
      <c r="AK531">
        <f t="shared" si="39"/>
        <v>5</v>
      </c>
      <c r="AL531">
        <v>0</v>
      </c>
      <c r="AM531">
        <v>5</v>
      </c>
      <c r="AN531">
        <v>3</v>
      </c>
      <c r="AO531">
        <v>1</v>
      </c>
    </row>
    <row r="532" spans="13:41" x14ac:dyDescent="0.3">
      <c r="M532" t="s">
        <v>124</v>
      </c>
      <c r="N532" t="s">
        <v>42</v>
      </c>
      <c r="O532" t="s">
        <v>52</v>
      </c>
      <c r="P532" t="s">
        <v>21</v>
      </c>
      <c r="Q532">
        <f t="shared" si="35"/>
        <v>3</v>
      </c>
      <c r="R532">
        <v>3</v>
      </c>
      <c r="Z532" s="77" t="s">
        <v>105</v>
      </c>
      <c r="AA532" t="s">
        <v>45</v>
      </c>
      <c r="AB532" s="71" t="s">
        <v>123</v>
      </c>
      <c r="AC532">
        <f t="shared" si="40"/>
        <v>10</v>
      </c>
      <c r="AD532">
        <v>5</v>
      </c>
      <c r="AE532">
        <v>5</v>
      </c>
      <c r="AF532">
        <v>3</v>
      </c>
      <c r="AG532">
        <v>1</v>
      </c>
      <c r="AH532" s="77" t="s">
        <v>105</v>
      </c>
      <c r="AI532" t="s">
        <v>45</v>
      </c>
      <c r="AJ532" s="59" t="s">
        <v>134</v>
      </c>
      <c r="AK532">
        <f t="shared" si="39"/>
        <v>10</v>
      </c>
      <c r="AL532">
        <v>5</v>
      </c>
      <c r="AM532">
        <v>5</v>
      </c>
      <c r="AN532">
        <v>3</v>
      </c>
      <c r="AO532">
        <v>1</v>
      </c>
    </row>
    <row r="533" spans="13:41" x14ac:dyDescent="0.3">
      <c r="M533" t="s">
        <v>124</v>
      </c>
      <c r="N533" t="s">
        <v>42</v>
      </c>
      <c r="O533" t="s">
        <v>56</v>
      </c>
      <c r="P533" t="s">
        <v>21</v>
      </c>
      <c r="Q533">
        <f t="shared" si="35"/>
        <v>2</v>
      </c>
      <c r="R533">
        <v>2</v>
      </c>
      <c r="Z533" s="77" t="s">
        <v>105</v>
      </c>
      <c r="AA533" t="s">
        <v>26</v>
      </c>
      <c r="AB533" s="71" t="s">
        <v>123</v>
      </c>
      <c r="AC533">
        <f t="shared" si="40"/>
        <v>15</v>
      </c>
      <c r="AD533">
        <v>10</v>
      </c>
      <c r="AE533">
        <v>5</v>
      </c>
      <c r="AF533">
        <v>3</v>
      </c>
      <c r="AG533">
        <v>1</v>
      </c>
      <c r="AH533" s="77" t="s">
        <v>105</v>
      </c>
      <c r="AI533" t="s">
        <v>26</v>
      </c>
      <c r="AJ533" s="59" t="s">
        <v>134</v>
      </c>
      <c r="AK533">
        <f t="shared" si="39"/>
        <v>15</v>
      </c>
      <c r="AL533">
        <v>10</v>
      </c>
      <c r="AM533">
        <v>5</v>
      </c>
      <c r="AN533">
        <v>3</v>
      </c>
      <c r="AO533">
        <v>1</v>
      </c>
    </row>
    <row r="534" spans="13:41" x14ac:dyDescent="0.3">
      <c r="M534" t="s">
        <v>124</v>
      </c>
      <c r="N534" t="s">
        <v>42</v>
      </c>
      <c r="O534" t="s">
        <v>61</v>
      </c>
      <c r="P534" t="s">
        <v>21</v>
      </c>
      <c r="Q534">
        <f t="shared" si="35"/>
        <v>1</v>
      </c>
      <c r="R534">
        <v>1</v>
      </c>
      <c r="Z534" s="77" t="s">
        <v>105</v>
      </c>
      <c r="AA534" t="s">
        <v>95</v>
      </c>
      <c r="AB534" s="71" t="s">
        <v>123</v>
      </c>
      <c r="AC534">
        <f t="shared" si="40"/>
        <v>25</v>
      </c>
      <c r="AD534">
        <v>20</v>
      </c>
      <c r="AE534">
        <v>5</v>
      </c>
      <c r="AF534">
        <v>3</v>
      </c>
      <c r="AG534">
        <v>1</v>
      </c>
      <c r="AH534" s="77" t="s">
        <v>105</v>
      </c>
      <c r="AI534" t="s">
        <v>95</v>
      </c>
      <c r="AJ534" s="59" t="s">
        <v>134</v>
      </c>
      <c r="AK534">
        <f t="shared" si="39"/>
        <v>20</v>
      </c>
      <c r="AL534">
        <v>15</v>
      </c>
      <c r="AM534">
        <v>5</v>
      </c>
      <c r="AN534">
        <v>3</v>
      </c>
      <c r="AO534">
        <v>1</v>
      </c>
    </row>
    <row r="535" spans="13:41" x14ac:dyDescent="0.3">
      <c r="M535" t="s">
        <v>124</v>
      </c>
      <c r="N535" t="s">
        <v>42</v>
      </c>
      <c r="O535" t="s">
        <v>64</v>
      </c>
      <c r="P535" t="s">
        <v>21</v>
      </c>
      <c r="Q535">
        <f t="shared" si="35"/>
        <v>0</v>
      </c>
      <c r="R535">
        <v>0</v>
      </c>
      <c r="Z535" s="77" t="s">
        <v>124</v>
      </c>
      <c r="AA535" t="s">
        <v>20</v>
      </c>
      <c r="AB535" s="71" t="s">
        <v>122</v>
      </c>
      <c r="AC535">
        <f>AD535+AF535</f>
        <v>0</v>
      </c>
      <c r="AD535">
        <v>0</v>
      </c>
      <c r="AE535">
        <v>0</v>
      </c>
      <c r="AF535">
        <v>0</v>
      </c>
      <c r="AG535">
        <v>0</v>
      </c>
      <c r="AH535" s="77" t="s">
        <v>124</v>
      </c>
      <c r="AI535" t="s">
        <v>20</v>
      </c>
      <c r="AJ535" s="59" t="s">
        <v>131</v>
      </c>
      <c r="AK535">
        <f>AL535+AN535</f>
        <v>2</v>
      </c>
      <c r="AL535">
        <v>2</v>
      </c>
    </row>
    <row r="536" spans="13:41" x14ac:dyDescent="0.3">
      <c r="M536" t="s">
        <v>124</v>
      </c>
      <c r="N536" t="s">
        <v>42</v>
      </c>
      <c r="O536" t="s">
        <v>67</v>
      </c>
      <c r="P536" t="s">
        <v>21</v>
      </c>
      <c r="Q536">
        <f t="shared" ref="Q536:Q599" si="41">R536+T536</f>
        <v>0</v>
      </c>
      <c r="R536">
        <v>0</v>
      </c>
      <c r="Z536" s="77" t="s">
        <v>124</v>
      </c>
      <c r="AA536" t="s">
        <v>21</v>
      </c>
      <c r="AB536" s="71" t="s">
        <v>122</v>
      </c>
      <c r="AC536">
        <f t="shared" ref="AC536:AC550" si="42">AD536+AF536</f>
        <v>0</v>
      </c>
      <c r="AD536">
        <v>0</v>
      </c>
      <c r="AE536">
        <v>0</v>
      </c>
      <c r="AF536">
        <v>0</v>
      </c>
      <c r="AG536">
        <v>0</v>
      </c>
      <c r="AH536" s="77" t="s">
        <v>124</v>
      </c>
      <c r="AI536" t="s">
        <v>21</v>
      </c>
      <c r="AJ536" s="59" t="s">
        <v>131</v>
      </c>
      <c r="AK536">
        <f t="shared" ref="AK536:AK550" si="43">AL536+AN536</f>
        <v>2</v>
      </c>
      <c r="AL536">
        <v>2</v>
      </c>
    </row>
    <row r="537" spans="13:41" x14ac:dyDescent="0.3">
      <c r="M537" t="s">
        <v>124</v>
      </c>
      <c r="N537" t="s">
        <v>42</v>
      </c>
      <c r="O537" t="s">
        <v>52</v>
      </c>
      <c r="P537" t="s">
        <v>22</v>
      </c>
      <c r="Q537">
        <f t="shared" si="41"/>
        <v>7</v>
      </c>
      <c r="R537">
        <v>4</v>
      </c>
      <c r="T537">
        <v>3</v>
      </c>
      <c r="Z537" s="77" t="s">
        <v>124</v>
      </c>
      <c r="AA537" t="s">
        <v>22</v>
      </c>
      <c r="AB537" s="71" t="s">
        <v>122</v>
      </c>
      <c r="AC537">
        <f t="shared" si="42"/>
        <v>0</v>
      </c>
      <c r="AD537">
        <v>0</v>
      </c>
      <c r="AE537">
        <v>0</v>
      </c>
      <c r="AF537">
        <v>0</v>
      </c>
      <c r="AG537">
        <v>0</v>
      </c>
      <c r="AH537" s="77" t="s">
        <v>124</v>
      </c>
      <c r="AI537" t="s">
        <v>22</v>
      </c>
      <c r="AJ537" s="59" t="s">
        <v>131</v>
      </c>
      <c r="AK537">
        <f t="shared" si="43"/>
        <v>8</v>
      </c>
      <c r="AL537">
        <v>3</v>
      </c>
      <c r="AM537">
        <v>10</v>
      </c>
      <c r="AN537">
        <v>5</v>
      </c>
      <c r="AO537">
        <v>3</v>
      </c>
    </row>
    <row r="538" spans="13:41" x14ac:dyDescent="0.3">
      <c r="M538" t="s">
        <v>124</v>
      </c>
      <c r="N538" t="s">
        <v>42</v>
      </c>
      <c r="O538" t="s">
        <v>56</v>
      </c>
      <c r="P538" t="s">
        <v>22</v>
      </c>
      <c r="Q538">
        <f t="shared" si="41"/>
        <v>5</v>
      </c>
      <c r="R538">
        <v>3</v>
      </c>
      <c r="T538">
        <v>2</v>
      </c>
      <c r="Z538" s="77" t="s">
        <v>124</v>
      </c>
      <c r="AA538" t="s">
        <v>23</v>
      </c>
      <c r="AB538" s="71" t="s">
        <v>122</v>
      </c>
      <c r="AC538">
        <f t="shared" si="42"/>
        <v>0</v>
      </c>
      <c r="AD538">
        <v>0</v>
      </c>
      <c r="AE538">
        <v>0</v>
      </c>
      <c r="AF538">
        <v>0</v>
      </c>
      <c r="AG538">
        <v>0</v>
      </c>
      <c r="AH538" s="77" t="s">
        <v>124</v>
      </c>
      <c r="AI538" t="s">
        <v>23</v>
      </c>
      <c r="AJ538" s="59" t="s">
        <v>131</v>
      </c>
      <c r="AK538">
        <f t="shared" si="43"/>
        <v>5</v>
      </c>
      <c r="AL538">
        <v>0</v>
      </c>
      <c r="AM538">
        <v>10</v>
      </c>
      <c r="AN538">
        <v>5</v>
      </c>
      <c r="AO538">
        <v>3</v>
      </c>
    </row>
    <row r="539" spans="13:41" x14ac:dyDescent="0.3">
      <c r="M539" t="s">
        <v>124</v>
      </c>
      <c r="N539" t="s">
        <v>42</v>
      </c>
      <c r="O539" t="s">
        <v>61</v>
      </c>
      <c r="P539" t="s">
        <v>22</v>
      </c>
      <c r="Q539">
        <f t="shared" si="41"/>
        <v>3</v>
      </c>
      <c r="R539">
        <v>2</v>
      </c>
      <c r="T539">
        <v>1</v>
      </c>
      <c r="Z539" s="77" t="s">
        <v>124</v>
      </c>
      <c r="AA539" t="s">
        <v>24</v>
      </c>
      <c r="AB539" s="71" t="s">
        <v>122</v>
      </c>
      <c r="AC539">
        <f t="shared" si="42"/>
        <v>0</v>
      </c>
      <c r="AD539">
        <v>0</v>
      </c>
      <c r="AE539">
        <v>0</v>
      </c>
      <c r="AF539">
        <v>0</v>
      </c>
      <c r="AG539">
        <v>0</v>
      </c>
      <c r="AH539" s="77" t="s">
        <v>124</v>
      </c>
      <c r="AI539" t="s">
        <v>24</v>
      </c>
      <c r="AJ539" s="59" t="s">
        <v>131</v>
      </c>
      <c r="AK539">
        <f t="shared" si="43"/>
        <v>5</v>
      </c>
      <c r="AL539">
        <v>0</v>
      </c>
      <c r="AM539">
        <v>10</v>
      </c>
      <c r="AN539">
        <v>5</v>
      </c>
      <c r="AO539">
        <v>3</v>
      </c>
    </row>
    <row r="540" spans="13:41" x14ac:dyDescent="0.3">
      <c r="M540" t="s">
        <v>124</v>
      </c>
      <c r="N540" t="s">
        <v>42</v>
      </c>
      <c r="O540" t="s">
        <v>64</v>
      </c>
      <c r="P540" t="s">
        <v>22</v>
      </c>
      <c r="Q540">
        <f t="shared" si="41"/>
        <v>1</v>
      </c>
      <c r="R540">
        <v>1</v>
      </c>
      <c r="T540">
        <v>0</v>
      </c>
      <c r="Z540" s="77" t="s">
        <v>124</v>
      </c>
      <c r="AA540" t="s">
        <v>45</v>
      </c>
      <c r="AB540" s="71" t="s">
        <v>122</v>
      </c>
      <c r="AC540">
        <f t="shared" si="42"/>
        <v>8</v>
      </c>
      <c r="AD540">
        <v>5</v>
      </c>
      <c r="AE540">
        <v>5</v>
      </c>
      <c r="AF540">
        <v>3</v>
      </c>
      <c r="AG540">
        <v>1</v>
      </c>
      <c r="AH540" s="77" t="s">
        <v>124</v>
      </c>
      <c r="AI540" t="s">
        <v>45</v>
      </c>
      <c r="AJ540" s="59" t="s">
        <v>131</v>
      </c>
      <c r="AK540">
        <f t="shared" si="43"/>
        <v>15</v>
      </c>
      <c r="AL540">
        <v>10</v>
      </c>
      <c r="AM540">
        <v>10</v>
      </c>
      <c r="AN540">
        <v>5</v>
      </c>
      <c r="AO540">
        <v>3</v>
      </c>
    </row>
    <row r="541" spans="13:41" x14ac:dyDescent="0.3">
      <c r="M541" t="s">
        <v>124</v>
      </c>
      <c r="N541" t="s">
        <v>42</v>
      </c>
      <c r="O541" t="s">
        <v>67</v>
      </c>
      <c r="P541" t="s">
        <v>22</v>
      </c>
      <c r="Q541">
        <f t="shared" si="41"/>
        <v>0</v>
      </c>
      <c r="R541">
        <v>0</v>
      </c>
      <c r="T541">
        <v>0</v>
      </c>
      <c r="Z541" s="77" t="s">
        <v>124</v>
      </c>
      <c r="AA541" t="s">
        <v>26</v>
      </c>
      <c r="AB541" s="71" t="s">
        <v>122</v>
      </c>
      <c r="AC541">
        <f t="shared" si="42"/>
        <v>13</v>
      </c>
      <c r="AD541">
        <v>10</v>
      </c>
      <c r="AE541">
        <v>5</v>
      </c>
      <c r="AF541">
        <v>3</v>
      </c>
      <c r="AG541">
        <v>1</v>
      </c>
      <c r="AH541" s="77" t="s">
        <v>124</v>
      </c>
      <c r="AI541" t="s">
        <v>26</v>
      </c>
      <c r="AJ541" s="59" t="s">
        <v>131</v>
      </c>
      <c r="AK541">
        <f t="shared" si="43"/>
        <v>20</v>
      </c>
      <c r="AL541">
        <v>15</v>
      </c>
      <c r="AM541">
        <v>10</v>
      </c>
      <c r="AN541">
        <v>5</v>
      </c>
      <c r="AO541">
        <v>3</v>
      </c>
    </row>
    <row r="542" spans="13:41" x14ac:dyDescent="0.3">
      <c r="M542" t="s">
        <v>124</v>
      </c>
      <c r="N542" t="s">
        <v>42</v>
      </c>
      <c r="O542" t="s">
        <v>52</v>
      </c>
      <c r="P542" t="s">
        <v>23</v>
      </c>
      <c r="Q542">
        <f t="shared" si="41"/>
        <v>8</v>
      </c>
      <c r="R542">
        <v>5</v>
      </c>
      <c r="T542">
        <v>3</v>
      </c>
      <c r="Z542" s="77" t="s">
        <v>124</v>
      </c>
      <c r="AA542" t="s">
        <v>95</v>
      </c>
      <c r="AB542" s="71" t="s">
        <v>122</v>
      </c>
      <c r="AC542">
        <f t="shared" si="42"/>
        <v>23</v>
      </c>
      <c r="AD542">
        <v>20</v>
      </c>
      <c r="AE542">
        <v>5</v>
      </c>
      <c r="AF542">
        <v>3</v>
      </c>
      <c r="AG542">
        <v>1</v>
      </c>
      <c r="AH542" s="77" t="s">
        <v>124</v>
      </c>
      <c r="AI542" t="s">
        <v>95</v>
      </c>
      <c r="AJ542" s="59" t="s">
        <v>131</v>
      </c>
      <c r="AK542">
        <f t="shared" si="43"/>
        <v>30</v>
      </c>
      <c r="AL542">
        <v>25</v>
      </c>
      <c r="AM542">
        <v>10</v>
      </c>
      <c r="AN542">
        <v>5</v>
      </c>
      <c r="AO542">
        <v>3</v>
      </c>
    </row>
    <row r="543" spans="13:41" x14ac:dyDescent="0.3">
      <c r="M543" t="s">
        <v>124</v>
      </c>
      <c r="N543" t="s">
        <v>42</v>
      </c>
      <c r="O543" t="s">
        <v>56</v>
      </c>
      <c r="P543" t="s">
        <v>23</v>
      </c>
      <c r="Q543">
        <f t="shared" si="41"/>
        <v>6</v>
      </c>
      <c r="R543">
        <v>4</v>
      </c>
      <c r="T543">
        <v>2</v>
      </c>
      <c r="Z543" s="77" t="s">
        <v>124</v>
      </c>
      <c r="AA543" t="s">
        <v>20</v>
      </c>
      <c r="AB543" s="71" t="s">
        <v>123</v>
      </c>
      <c r="AC543">
        <f t="shared" si="42"/>
        <v>0</v>
      </c>
      <c r="AD543">
        <v>0</v>
      </c>
      <c r="AE543">
        <v>0</v>
      </c>
      <c r="AF543">
        <v>0</v>
      </c>
      <c r="AG543">
        <v>0</v>
      </c>
      <c r="AH543" s="77" t="s">
        <v>124</v>
      </c>
      <c r="AI543" t="s">
        <v>20</v>
      </c>
      <c r="AJ543" s="59" t="s">
        <v>134</v>
      </c>
      <c r="AK543">
        <f t="shared" si="43"/>
        <v>1</v>
      </c>
      <c r="AL543">
        <v>1</v>
      </c>
    </row>
    <row r="544" spans="13:41" x14ac:dyDescent="0.3">
      <c r="M544" t="s">
        <v>124</v>
      </c>
      <c r="N544" t="s">
        <v>42</v>
      </c>
      <c r="O544" t="s">
        <v>61</v>
      </c>
      <c r="P544" t="s">
        <v>23</v>
      </c>
      <c r="Q544">
        <f t="shared" si="41"/>
        <v>4</v>
      </c>
      <c r="R544">
        <v>3</v>
      </c>
      <c r="T544">
        <v>1</v>
      </c>
      <c r="Z544" s="77" t="s">
        <v>124</v>
      </c>
      <c r="AA544" t="s">
        <v>21</v>
      </c>
      <c r="AB544" s="71" t="s">
        <v>123</v>
      </c>
      <c r="AC544">
        <f t="shared" si="42"/>
        <v>0</v>
      </c>
      <c r="AD544">
        <v>0</v>
      </c>
      <c r="AE544">
        <v>0</v>
      </c>
      <c r="AF544">
        <v>0</v>
      </c>
      <c r="AG544">
        <v>0</v>
      </c>
      <c r="AH544" s="77" t="s">
        <v>124</v>
      </c>
      <c r="AI544" t="s">
        <v>21</v>
      </c>
      <c r="AJ544" s="59" t="s">
        <v>134</v>
      </c>
      <c r="AK544">
        <f t="shared" si="43"/>
        <v>1</v>
      </c>
      <c r="AL544">
        <v>1</v>
      </c>
    </row>
    <row r="545" spans="13:41" x14ac:dyDescent="0.3">
      <c r="M545" t="s">
        <v>124</v>
      </c>
      <c r="N545" t="s">
        <v>42</v>
      </c>
      <c r="O545" t="s">
        <v>64</v>
      </c>
      <c r="P545" t="s">
        <v>23</v>
      </c>
      <c r="Q545">
        <f t="shared" si="41"/>
        <v>2</v>
      </c>
      <c r="R545">
        <v>2</v>
      </c>
      <c r="T545">
        <v>0</v>
      </c>
      <c r="Z545" s="77" t="s">
        <v>124</v>
      </c>
      <c r="AA545" t="s">
        <v>22</v>
      </c>
      <c r="AB545" s="71" t="s">
        <v>123</v>
      </c>
      <c r="AC545">
        <f t="shared" si="42"/>
        <v>0</v>
      </c>
      <c r="AD545">
        <v>0</v>
      </c>
      <c r="AE545">
        <v>0</v>
      </c>
      <c r="AF545">
        <v>0</v>
      </c>
      <c r="AG545">
        <v>0</v>
      </c>
      <c r="AH545" s="77" t="s">
        <v>124</v>
      </c>
      <c r="AI545" t="s">
        <v>22</v>
      </c>
      <c r="AJ545" s="59" t="s">
        <v>134</v>
      </c>
      <c r="AK545">
        <f t="shared" si="43"/>
        <v>4</v>
      </c>
      <c r="AL545">
        <v>1</v>
      </c>
      <c r="AM545">
        <v>5</v>
      </c>
      <c r="AN545">
        <v>3</v>
      </c>
      <c r="AO545">
        <v>1</v>
      </c>
    </row>
    <row r="546" spans="13:41" x14ac:dyDescent="0.3">
      <c r="M546" t="s">
        <v>124</v>
      </c>
      <c r="N546" t="s">
        <v>42</v>
      </c>
      <c r="O546" t="s">
        <v>67</v>
      </c>
      <c r="P546" t="s">
        <v>23</v>
      </c>
      <c r="Q546">
        <f t="shared" si="41"/>
        <v>1</v>
      </c>
      <c r="R546">
        <v>1</v>
      </c>
      <c r="T546">
        <v>0</v>
      </c>
      <c r="Z546" s="77" t="s">
        <v>124</v>
      </c>
      <c r="AA546" t="s">
        <v>23</v>
      </c>
      <c r="AB546" s="71" t="s">
        <v>123</v>
      </c>
      <c r="AC546">
        <f t="shared" si="42"/>
        <v>0</v>
      </c>
      <c r="AD546">
        <v>0</v>
      </c>
      <c r="AE546">
        <v>0</v>
      </c>
      <c r="AF546">
        <v>0</v>
      </c>
      <c r="AG546">
        <v>0</v>
      </c>
      <c r="AH546" s="77" t="s">
        <v>124</v>
      </c>
      <c r="AI546" t="s">
        <v>23</v>
      </c>
      <c r="AJ546" s="59" t="s">
        <v>134</v>
      </c>
      <c r="AK546">
        <f t="shared" si="43"/>
        <v>3</v>
      </c>
      <c r="AL546">
        <v>0</v>
      </c>
      <c r="AM546">
        <v>5</v>
      </c>
      <c r="AN546">
        <v>3</v>
      </c>
      <c r="AO546">
        <v>1</v>
      </c>
    </row>
    <row r="547" spans="13:41" x14ac:dyDescent="0.3">
      <c r="M547" t="s">
        <v>124</v>
      </c>
      <c r="N547" t="s">
        <v>42</v>
      </c>
      <c r="O547" t="s">
        <v>52</v>
      </c>
      <c r="P547" t="s">
        <v>24</v>
      </c>
      <c r="Q547">
        <f t="shared" si="41"/>
        <v>8</v>
      </c>
      <c r="R547">
        <v>5</v>
      </c>
      <c r="T547">
        <v>3</v>
      </c>
      <c r="Z547" s="77" t="s">
        <v>124</v>
      </c>
      <c r="AA547" t="s">
        <v>24</v>
      </c>
      <c r="AB547" s="71" t="s">
        <v>123</v>
      </c>
      <c r="AC547">
        <f t="shared" si="42"/>
        <v>0</v>
      </c>
      <c r="AD547">
        <v>0</v>
      </c>
      <c r="AE547">
        <v>0</v>
      </c>
      <c r="AF547">
        <v>0</v>
      </c>
      <c r="AG547">
        <v>0</v>
      </c>
      <c r="AH547" s="77" t="s">
        <v>124</v>
      </c>
      <c r="AI547" t="s">
        <v>24</v>
      </c>
      <c r="AJ547" s="59" t="s">
        <v>134</v>
      </c>
      <c r="AK547">
        <f t="shared" si="43"/>
        <v>3</v>
      </c>
      <c r="AL547">
        <v>0</v>
      </c>
      <c r="AM547">
        <v>5</v>
      </c>
      <c r="AN547">
        <v>3</v>
      </c>
      <c r="AO547">
        <v>1</v>
      </c>
    </row>
    <row r="548" spans="13:41" x14ac:dyDescent="0.3">
      <c r="M548" t="s">
        <v>124</v>
      </c>
      <c r="N548" t="s">
        <v>42</v>
      </c>
      <c r="O548" t="s">
        <v>56</v>
      </c>
      <c r="P548" t="s">
        <v>24</v>
      </c>
      <c r="Q548">
        <f t="shared" si="41"/>
        <v>6</v>
      </c>
      <c r="R548">
        <v>4</v>
      </c>
      <c r="T548">
        <v>2</v>
      </c>
      <c r="Z548" s="77" t="s">
        <v>124</v>
      </c>
      <c r="AA548" t="s">
        <v>45</v>
      </c>
      <c r="AB548" s="71" t="s">
        <v>123</v>
      </c>
      <c r="AC548">
        <f t="shared" si="42"/>
        <v>8</v>
      </c>
      <c r="AD548">
        <v>5</v>
      </c>
      <c r="AE548">
        <v>5</v>
      </c>
      <c r="AF548">
        <v>3</v>
      </c>
      <c r="AG548">
        <v>1</v>
      </c>
      <c r="AH548" s="77" t="s">
        <v>124</v>
      </c>
      <c r="AI548" t="s">
        <v>45</v>
      </c>
      <c r="AJ548" s="59" t="s">
        <v>134</v>
      </c>
      <c r="AK548">
        <f t="shared" si="43"/>
        <v>8</v>
      </c>
      <c r="AL548">
        <v>5</v>
      </c>
      <c r="AM548">
        <v>5</v>
      </c>
      <c r="AN548">
        <v>3</v>
      </c>
      <c r="AO548">
        <v>1</v>
      </c>
    </row>
    <row r="549" spans="13:41" x14ac:dyDescent="0.3">
      <c r="M549" t="s">
        <v>124</v>
      </c>
      <c r="N549" t="s">
        <v>42</v>
      </c>
      <c r="O549" t="s">
        <v>61</v>
      </c>
      <c r="P549" t="s">
        <v>24</v>
      </c>
      <c r="Q549">
        <f t="shared" si="41"/>
        <v>4</v>
      </c>
      <c r="R549">
        <v>3</v>
      </c>
      <c r="T549">
        <v>1</v>
      </c>
      <c r="Z549" s="77" t="s">
        <v>124</v>
      </c>
      <c r="AA549" t="s">
        <v>26</v>
      </c>
      <c r="AB549" s="71" t="s">
        <v>123</v>
      </c>
      <c r="AC549">
        <f t="shared" si="42"/>
        <v>13</v>
      </c>
      <c r="AD549">
        <v>10</v>
      </c>
      <c r="AE549">
        <v>5</v>
      </c>
      <c r="AF549">
        <v>3</v>
      </c>
      <c r="AG549">
        <v>1</v>
      </c>
      <c r="AH549" s="77" t="s">
        <v>124</v>
      </c>
      <c r="AI549" t="s">
        <v>26</v>
      </c>
      <c r="AJ549" s="59" t="s">
        <v>134</v>
      </c>
      <c r="AK549">
        <f t="shared" si="43"/>
        <v>13</v>
      </c>
      <c r="AL549">
        <v>10</v>
      </c>
      <c r="AM549">
        <v>5</v>
      </c>
      <c r="AN549">
        <v>3</v>
      </c>
      <c r="AO549">
        <v>1</v>
      </c>
    </row>
    <row r="550" spans="13:41" x14ac:dyDescent="0.3">
      <c r="M550" t="s">
        <v>124</v>
      </c>
      <c r="N550" t="s">
        <v>42</v>
      </c>
      <c r="O550" t="s">
        <v>64</v>
      </c>
      <c r="P550" t="s">
        <v>24</v>
      </c>
      <c r="Q550">
        <f t="shared" si="41"/>
        <v>2</v>
      </c>
      <c r="R550">
        <v>2</v>
      </c>
      <c r="T550">
        <v>0</v>
      </c>
      <c r="Z550" s="77" t="s">
        <v>124</v>
      </c>
      <c r="AA550" t="s">
        <v>95</v>
      </c>
      <c r="AB550" s="71" t="s">
        <v>123</v>
      </c>
      <c r="AC550">
        <f t="shared" si="42"/>
        <v>23</v>
      </c>
      <c r="AD550">
        <v>20</v>
      </c>
      <c r="AE550">
        <v>5</v>
      </c>
      <c r="AF550">
        <v>3</v>
      </c>
      <c r="AG550">
        <v>1</v>
      </c>
      <c r="AH550" s="77" t="s">
        <v>124</v>
      </c>
      <c r="AI550" t="s">
        <v>95</v>
      </c>
      <c r="AJ550" s="59" t="s">
        <v>134</v>
      </c>
      <c r="AK550">
        <f t="shared" si="43"/>
        <v>18</v>
      </c>
      <c r="AL550">
        <v>15</v>
      </c>
      <c r="AM550">
        <v>5</v>
      </c>
      <c r="AN550">
        <v>3</v>
      </c>
      <c r="AO550">
        <v>1</v>
      </c>
    </row>
    <row r="551" spans="13:41" x14ac:dyDescent="0.3">
      <c r="M551" t="s">
        <v>124</v>
      </c>
      <c r="N551" t="s">
        <v>42</v>
      </c>
      <c r="O551" t="s">
        <v>67</v>
      </c>
      <c r="P551" t="s">
        <v>24</v>
      </c>
      <c r="Q551">
        <f t="shared" si="41"/>
        <v>1</v>
      </c>
      <c r="R551">
        <v>1</v>
      </c>
      <c r="T551">
        <v>0</v>
      </c>
      <c r="Z551" s="77" t="s">
        <v>125</v>
      </c>
      <c r="AA551" t="s">
        <v>20</v>
      </c>
      <c r="AB551" s="71" t="s">
        <v>122</v>
      </c>
      <c r="AC551">
        <f>AD551+AG551</f>
        <v>0</v>
      </c>
      <c r="AD551">
        <v>0</v>
      </c>
      <c r="AE551">
        <v>0</v>
      </c>
      <c r="AF551">
        <v>0</v>
      </c>
      <c r="AG551">
        <v>0</v>
      </c>
      <c r="AH551" s="77" t="s">
        <v>125</v>
      </c>
      <c r="AI551" t="s">
        <v>20</v>
      </c>
      <c r="AJ551" s="59" t="s">
        <v>131</v>
      </c>
      <c r="AK551">
        <f>AL551+AO551</f>
        <v>2</v>
      </c>
      <c r="AL551">
        <v>2</v>
      </c>
      <c r="AM551">
        <v>0</v>
      </c>
      <c r="AN551">
        <v>0</v>
      </c>
      <c r="AO551">
        <v>0</v>
      </c>
    </row>
    <row r="552" spans="13:41" x14ac:dyDescent="0.3">
      <c r="M552" t="s">
        <v>124</v>
      </c>
      <c r="N552" t="s">
        <v>42</v>
      </c>
      <c r="O552" t="s">
        <v>52</v>
      </c>
      <c r="P552" t="s">
        <v>45</v>
      </c>
      <c r="Q552">
        <f t="shared" si="41"/>
        <v>8</v>
      </c>
      <c r="R552">
        <v>5</v>
      </c>
      <c r="T552">
        <v>3</v>
      </c>
      <c r="Z552" s="77" t="s">
        <v>125</v>
      </c>
      <c r="AA552" t="s">
        <v>21</v>
      </c>
      <c r="AB552" s="71" t="s">
        <v>122</v>
      </c>
      <c r="AC552">
        <f t="shared" ref="AC552:AC566" si="44">AD552+AG552</f>
        <v>0</v>
      </c>
      <c r="AD552">
        <v>0</v>
      </c>
      <c r="AE552">
        <v>0</v>
      </c>
      <c r="AF552">
        <v>0</v>
      </c>
      <c r="AG552">
        <v>0</v>
      </c>
      <c r="AH552" s="77" t="s">
        <v>125</v>
      </c>
      <c r="AI552" t="s">
        <v>21</v>
      </c>
      <c r="AJ552" s="59" t="s">
        <v>131</v>
      </c>
      <c r="AK552">
        <f t="shared" ref="AK552:AK566" si="45">AL552+AO552</f>
        <v>2</v>
      </c>
      <c r="AL552">
        <v>2</v>
      </c>
      <c r="AM552">
        <v>0</v>
      </c>
      <c r="AN552">
        <v>0</v>
      </c>
      <c r="AO552">
        <v>0</v>
      </c>
    </row>
    <row r="553" spans="13:41" x14ac:dyDescent="0.3">
      <c r="M553" t="s">
        <v>124</v>
      </c>
      <c r="N553" t="s">
        <v>42</v>
      </c>
      <c r="O553" t="s">
        <v>56</v>
      </c>
      <c r="P553" t="s">
        <v>45</v>
      </c>
      <c r="Q553">
        <f t="shared" si="41"/>
        <v>6</v>
      </c>
      <c r="R553">
        <v>4</v>
      </c>
      <c r="T553">
        <v>2</v>
      </c>
      <c r="Z553" s="77" t="s">
        <v>125</v>
      </c>
      <c r="AA553" t="s">
        <v>22</v>
      </c>
      <c r="AB553" s="71" t="s">
        <v>122</v>
      </c>
      <c r="AC553">
        <f t="shared" si="44"/>
        <v>0</v>
      </c>
      <c r="AD553">
        <v>0</v>
      </c>
      <c r="AE553">
        <v>0</v>
      </c>
      <c r="AF553">
        <v>0</v>
      </c>
      <c r="AG553">
        <v>0</v>
      </c>
      <c r="AH553" s="77" t="s">
        <v>125</v>
      </c>
      <c r="AI553" t="s">
        <v>22</v>
      </c>
      <c r="AJ553" s="59" t="s">
        <v>131</v>
      </c>
      <c r="AK553">
        <f t="shared" si="45"/>
        <v>6</v>
      </c>
      <c r="AL553">
        <v>3</v>
      </c>
      <c r="AM553">
        <v>10</v>
      </c>
      <c r="AN553">
        <v>5</v>
      </c>
      <c r="AO553">
        <v>3</v>
      </c>
    </row>
    <row r="554" spans="13:41" x14ac:dyDescent="0.3">
      <c r="M554" t="s">
        <v>124</v>
      </c>
      <c r="N554" t="s">
        <v>42</v>
      </c>
      <c r="O554" t="s">
        <v>61</v>
      </c>
      <c r="P554" t="s">
        <v>45</v>
      </c>
      <c r="Q554">
        <f t="shared" si="41"/>
        <v>4</v>
      </c>
      <c r="R554">
        <v>3</v>
      </c>
      <c r="T554">
        <v>1</v>
      </c>
      <c r="Z554" s="77" t="s">
        <v>125</v>
      </c>
      <c r="AA554" t="s">
        <v>23</v>
      </c>
      <c r="AB554" s="71" t="s">
        <v>122</v>
      </c>
      <c r="AC554">
        <f t="shared" si="44"/>
        <v>0</v>
      </c>
      <c r="AD554">
        <v>0</v>
      </c>
      <c r="AE554">
        <v>0</v>
      </c>
      <c r="AF554">
        <v>0</v>
      </c>
      <c r="AG554">
        <v>0</v>
      </c>
      <c r="AH554" s="77" t="s">
        <v>125</v>
      </c>
      <c r="AI554" t="s">
        <v>23</v>
      </c>
      <c r="AJ554" s="59" t="s">
        <v>131</v>
      </c>
      <c r="AK554">
        <f t="shared" si="45"/>
        <v>3</v>
      </c>
      <c r="AL554">
        <v>0</v>
      </c>
      <c r="AM554">
        <v>10</v>
      </c>
      <c r="AN554">
        <v>5</v>
      </c>
      <c r="AO554">
        <v>3</v>
      </c>
    </row>
    <row r="555" spans="13:41" x14ac:dyDescent="0.3">
      <c r="M555" t="s">
        <v>124</v>
      </c>
      <c r="N555" t="s">
        <v>42</v>
      </c>
      <c r="O555" t="s">
        <v>64</v>
      </c>
      <c r="P555" t="s">
        <v>45</v>
      </c>
      <c r="Q555">
        <f t="shared" si="41"/>
        <v>2</v>
      </c>
      <c r="R555">
        <v>2</v>
      </c>
      <c r="T555">
        <v>0</v>
      </c>
      <c r="Z555" s="77" t="s">
        <v>125</v>
      </c>
      <c r="AA555" t="s">
        <v>24</v>
      </c>
      <c r="AB555" s="71" t="s">
        <v>122</v>
      </c>
      <c r="AC555">
        <f t="shared" si="44"/>
        <v>0</v>
      </c>
      <c r="AD555">
        <v>0</v>
      </c>
      <c r="AE555">
        <v>0</v>
      </c>
      <c r="AF555">
        <v>0</v>
      </c>
      <c r="AG555">
        <v>0</v>
      </c>
      <c r="AH555" s="77" t="s">
        <v>125</v>
      </c>
      <c r="AI555" t="s">
        <v>24</v>
      </c>
      <c r="AJ555" s="59" t="s">
        <v>131</v>
      </c>
      <c r="AK555">
        <f t="shared" si="45"/>
        <v>3</v>
      </c>
      <c r="AL555">
        <v>0</v>
      </c>
      <c r="AM555">
        <v>10</v>
      </c>
      <c r="AN555">
        <v>5</v>
      </c>
      <c r="AO555">
        <v>3</v>
      </c>
    </row>
    <row r="556" spans="13:41" x14ac:dyDescent="0.3">
      <c r="M556" t="s">
        <v>124</v>
      </c>
      <c r="N556" t="s">
        <v>42</v>
      </c>
      <c r="O556" t="s">
        <v>67</v>
      </c>
      <c r="P556" t="s">
        <v>45</v>
      </c>
      <c r="Q556">
        <f t="shared" si="41"/>
        <v>1</v>
      </c>
      <c r="R556">
        <v>1</v>
      </c>
      <c r="T556">
        <v>0</v>
      </c>
      <c r="Z556" s="77" t="s">
        <v>125</v>
      </c>
      <c r="AA556" t="s">
        <v>45</v>
      </c>
      <c r="AB556" s="71" t="s">
        <v>122</v>
      </c>
      <c r="AC556">
        <f t="shared" si="44"/>
        <v>6</v>
      </c>
      <c r="AD556">
        <v>5</v>
      </c>
      <c r="AE556">
        <v>5</v>
      </c>
      <c r="AF556">
        <v>3</v>
      </c>
      <c r="AG556">
        <v>1</v>
      </c>
      <c r="AH556" s="77" t="s">
        <v>125</v>
      </c>
      <c r="AI556" t="s">
        <v>45</v>
      </c>
      <c r="AJ556" s="59" t="s">
        <v>131</v>
      </c>
      <c r="AK556">
        <f t="shared" si="45"/>
        <v>13</v>
      </c>
      <c r="AL556">
        <v>10</v>
      </c>
      <c r="AM556">
        <v>10</v>
      </c>
      <c r="AN556">
        <v>5</v>
      </c>
      <c r="AO556">
        <v>3</v>
      </c>
    </row>
    <row r="557" spans="13:41" x14ac:dyDescent="0.3">
      <c r="M557" t="s">
        <v>124</v>
      </c>
      <c r="N557" t="s">
        <v>42</v>
      </c>
      <c r="O557" t="s">
        <v>52</v>
      </c>
      <c r="P557" t="s">
        <v>26</v>
      </c>
      <c r="Q557">
        <f t="shared" si="41"/>
        <v>16</v>
      </c>
      <c r="R557">
        <v>13</v>
      </c>
      <c r="T557">
        <v>3</v>
      </c>
      <c r="Z557" s="77" t="s">
        <v>125</v>
      </c>
      <c r="AA557" t="s">
        <v>26</v>
      </c>
      <c r="AB557" s="71" t="s">
        <v>122</v>
      </c>
      <c r="AC557">
        <f t="shared" si="44"/>
        <v>11</v>
      </c>
      <c r="AD557">
        <v>10</v>
      </c>
      <c r="AE557">
        <v>5</v>
      </c>
      <c r="AF557">
        <v>3</v>
      </c>
      <c r="AG557">
        <v>1</v>
      </c>
      <c r="AH557" s="77" t="s">
        <v>125</v>
      </c>
      <c r="AI557" t="s">
        <v>26</v>
      </c>
      <c r="AJ557" s="59" t="s">
        <v>131</v>
      </c>
      <c r="AK557">
        <f t="shared" si="45"/>
        <v>18</v>
      </c>
      <c r="AL557">
        <v>15</v>
      </c>
      <c r="AM557">
        <v>10</v>
      </c>
      <c r="AN557">
        <v>5</v>
      </c>
      <c r="AO557">
        <v>3</v>
      </c>
    </row>
    <row r="558" spans="13:41" x14ac:dyDescent="0.3">
      <c r="M558" t="s">
        <v>124</v>
      </c>
      <c r="N558" t="s">
        <v>42</v>
      </c>
      <c r="O558" t="s">
        <v>56</v>
      </c>
      <c r="P558" t="s">
        <v>26</v>
      </c>
      <c r="Q558">
        <f t="shared" si="41"/>
        <v>12</v>
      </c>
      <c r="R558">
        <v>10</v>
      </c>
      <c r="T558">
        <v>2</v>
      </c>
      <c r="Z558" s="77" t="s">
        <v>125</v>
      </c>
      <c r="AA558" t="s">
        <v>95</v>
      </c>
      <c r="AB558" s="71" t="s">
        <v>122</v>
      </c>
      <c r="AC558">
        <f t="shared" si="44"/>
        <v>21</v>
      </c>
      <c r="AD558">
        <v>20</v>
      </c>
      <c r="AE558">
        <v>5</v>
      </c>
      <c r="AF558">
        <v>3</v>
      </c>
      <c r="AG558">
        <v>1</v>
      </c>
      <c r="AH558" s="77" t="s">
        <v>125</v>
      </c>
      <c r="AI558" t="s">
        <v>95</v>
      </c>
      <c r="AJ558" s="59" t="s">
        <v>131</v>
      </c>
      <c r="AK558">
        <f t="shared" si="45"/>
        <v>28</v>
      </c>
      <c r="AL558">
        <v>25</v>
      </c>
      <c r="AM558">
        <v>10</v>
      </c>
      <c r="AN558">
        <v>5</v>
      </c>
      <c r="AO558">
        <v>3</v>
      </c>
    </row>
    <row r="559" spans="13:41" x14ac:dyDescent="0.3">
      <c r="M559" t="s">
        <v>124</v>
      </c>
      <c r="N559" t="s">
        <v>42</v>
      </c>
      <c r="O559" t="s">
        <v>61</v>
      </c>
      <c r="P559" t="s">
        <v>26</v>
      </c>
      <c r="Q559">
        <f t="shared" si="41"/>
        <v>9</v>
      </c>
      <c r="R559">
        <v>8</v>
      </c>
      <c r="T559">
        <v>1</v>
      </c>
      <c r="Z559" s="77" t="s">
        <v>125</v>
      </c>
      <c r="AA559" t="s">
        <v>20</v>
      </c>
      <c r="AB559" s="71" t="s">
        <v>123</v>
      </c>
      <c r="AC559">
        <f t="shared" si="44"/>
        <v>0</v>
      </c>
      <c r="AD559">
        <v>0</v>
      </c>
      <c r="AE559">
        <v>0</v>
      </c>
      <c r="AF559">
        <v>0</v>
      </c>
      <c r="AG559">
        <v>0</v>
      </c>
      <c r="AH559" s="77" t="s">
        <v>125</v>
      </c>
      <c r="AI559" t="s">
        <v>20</v>
      </c>
      <c r="AJ559" s="59" t="s">
        <v>134</v>
      </c>
      <c r="AK559">
        <f t="shared" si="45"/>
        <v>1</v>
      </c>
      <c r="AL559">
        <v>1</v>
      </c>
    </row>
    <row r="560" spans="13:41" x14ac:dyDescent="0.3">
      <c r="M560" t="s">
        <v>124</v>
      </c>
      <c r="N560" t="s">
        <v>42</v>
      </c>
      <c r="O560" t="s">
        <v>64</v>
      </c>
      <c r="P560" t="s">
        <v>26</v>
      </c>
      <c r="Q560">
        <f t="shared" si="41"/>
        <v>5</v>
      </c>
      <c r="R560">
        <v>5</v>
      </c>
      <c r="T560">
        <v>0</v>
      </c>
      <c r="Z560" s="77" t="s">
        <v>125</v>
      </c>
      <c r="AA560" t="s">
        <v>21</v>
      </c>
      <c r="AB560" s="71" t="s">
        <v>123</v>
      </c>
      <c r="AC560">
        <f t="shared" si="44"/>
        <v>0</v>
      </c>
      <c r="AD560">
        <v>0</v>
      </c>
      <c r="AE560">
        <v>0</v>
      </c>
      <c r="AF560">
        <v>0</v>
      </c>
      <c r="AG560">
        <v>0</v>
      </c>
      <c r="AH560" s="77" t="s">
        <v>125</v>
      </c>
      <c r="AI560" t="s">
        <v>21</v>
      </c>
      <c r="AJ560" s="59" t="s">
        <v>134</v>
      </c>
      <c r="AK560">
        <f t="shared" si="45"/>
        <v>1</v>
      </c>
      <c r="AL560">
        <v>1</v>
      </c>
    </row>
    <row r="561" spans="13:41" x14ac:dyDescent="0.3">
      <c r="M561" t="s">
        <v>124</v>
      </c>
      <c r="N561" t="s">
        <v>42</v>
      </c>
      <c r="O561" t="s">
        <v>67</v>
      </c>
      <c r="P561" t="s">
        <v>26</v>
      </c>
      <c r="Q561">
        <f t="shared" si="41"/>
        <v>3</v>
      </c>
      <c r="R561">
        <v>3</v>
      </c>
      <c r="T561">
        <v>0</v>
      </c>
      <c r="Z561" s="77" t="s">
        <v>125</v>
      </c>
      <c r="AA561" t="s">
        <v>22</v>
      </c>
      <c r="AB561" s="71" t="s">
        <v>123</v>
      </c>
      <c r="AC561">
        <f t="shared" si="44"/>
        <v>0</v>
      </c>
      <c r="AD561">
        <v>0</v>
      </c>
      <c r="AE561">
        <v>0</v>
      </c>
      <c r="AF561">
        <v>0</v>
      </c>
      <c r="AG561">
        <v>0</v>
      </c>
      <c r="AH561" s="77" t="s">
        <v>125</v>
      </c>
      <c r="AI561" t="s">
        <v>22</v>
      </c>
      <c r="AJ561" s="59" t="s">
        <v>134</v>
      </c>
      <c r="AK561">
        <f t="shared" si="45"/>
        <v>2</v>
      </c>
      <c r="AL561">
        <v>1</v>
      </c>
      <c r="AM561">
        <v>5</v>
      </c>
      <c r="AN561">
        <v>3</v>
      </c>
      <c r="AO561">
        <v>1</v>
      </c>
    </row>
    <row r="562" spans="13:41" x14ac:dyDescent="0.3">
      <c r="M562" t="s">
        <v>124</v>
      </c>
      <c r="N562" t="s">
        <v>42</v>
      </c>
      <c r="O562" t="s">
        <v>52</v>
      </c>
      <c r="P562" t="s">
        <v>95</v>
      </c>
      <c r="Q562">
        <f t="shared" si="41"/>
        <v>28</v>
      </c>
      <c r="R562">
        <v>25</v>
      </c>
      <c r="T562">
        <v>3</v>
      </c>
      <c r="Z562" s="77" t="s">
        <v>125</v>
      </c>
      <c r="AA562" t="s">
        <v>23</v>
      </c>
      <c r="AB562" s="71" t="s">
        <v>123</v>
      </c>
      <c r="AC562">
        <f t="shared" si="44"/>
        <v>0</v>
      </c>
      <c r="AD562">
        <v>0</v>
      </c>
      <c r="AE562">
        <v>0</v>
      </c>
      <c r="AF562">
        <v>0</v>
      </c>
      <c r="AG562">
        <v>0</v>
      </c>
      <c r="AH562" s="77" t="s">
        <v>125</v>
      </c>
      <c r="AI562" t="s">
        <v>23</v>
      </c>
      <c r="AJ562" s="59" t="s">
        <v>134</v>
      </c>
      <c r="AK562">
        <f t="shared" si="45"/>
        <v>1</v>
      </c>
      <c r="AL562">
        <v>0</v>
      </c>
      <c r="AM562">
        <v>5</v>
      </c>
      <c r="AN562">
        <v>3</v>
      </c>
      <c r="AO562">
        <v>1</v>
      </c>
    </row>
    <row r="563" spans="13:41" x14ac:dyDescent="0.3">
      <c r="M563" t="s">
        <v>124</v>
      </c>
      <c r="N563" t="s">
        <v>42</v>
      </c>
      <c r="O563" t="s">
        <v>56</v>
      </c>
      <c r="P563" t="s">
        <v>95</v>
      </c>
      <c r="Q563">
        <f t="shared" si="41"/>
        <v>22</v>
      </c>
      <c r="R563">
        <v>20</v>
      </c>
      <c r="T563">
        <v>2</v>
      </c>
      <c r="Z563" s="77" t="s">
        <v>125</v>
      </c>
      <c r="AA563" t="s">
        <v>24</v>
      </c>
      <c r="AB563" s="71" t="s">
        <v>123</v>
      </c>
      <c r="AC563">
        <f t="shared" si="44"/>
        <v>0</v>
      </c>
      <c r="AD563">
        <v>0</v>
      </c>
      <c r="AE563">
        <v>0</v>
      </c>
      <c r="AF563">
        <v>0</v>
      </c>
      <c r="AG563">
        <v>0</v>
      </c>
      <c r="AH563" s="77" t="s">
        <v>125</v>
      </c>
      <c r="AI563" t="s">
        <v>24</v>
      </c>
      <c r="AJ563" s="59" t="s">
        <v>134</v>
      </c>
      <c r="AK563">
        <f t="shared" si="45"/>
        <v>1</v>
      </c>
      <c r="AL563">
        <v>0</v>
      </c>
      <c r="AM563">
        <v>5</v>
      </c>
      <c r="AN563">
        <v>3</v>
      </c>
      <c r="AO563">
        <v>1</v>
      </c>
    </row>
    <row r="564" spans="13:41" x14ac:dyDescent="0.3">
      <c r="M564" t="s">
        <v>124</v>
      </c>
      <c r="N564" t="s">
        <v>42</v>
      </c>
      <c r="O564" t="s">
        <v>61</v>
      </c>
      <c r="P564" t="s">
        <v>95</v>
      </c>
      <c r="Q564">
        <f t="shared" si="41"/>
        <v>16</v>
      </c>
      <c r="R564">
        <v>15</v>
      </c>
      <c r="T564">
        <v>1</v>
      </c>
      <c r="Z564" s="77" t="s">
        <v>125</v>
      </c>
      <c r="AA564" t="s">
        <v>45</v>
      </c>
      <c r="AB564" s="71" t="s">
        <v>123</v>
      </c>
      <c r="AC564">
        <f t="shared" si="44"/>
        <v>6</v>
      </c>
      <c r="AD564">
        <v>5</v>
      </c>
      <c r="AE564">
        <v>5</v>
      </c>
      <c r="AF564">
        <v>3</v>
      </c>
      <c r="AG564">
        <v>1</v>
      </c>
      <c r="AH564" s="77" t="s">
        <v>125</v>
      </c>
      <c r="AI564" t="s">
        <v>45</v>
      </c>
      <c r="AJ564" s="59" t="s">
        <v>134</v>
      </c>
      <c r="AK564">
        <f t="shared" si="45"/>
        <v>6</v>
      </c>
      <c r="AL564">
        <v>5</v>
      </c>
      <c r="AM564">
        <v>5</v>
      </c>
      <c r="AN564">
        <v>3</v>
      </c>
      <c r="AO564">
        <v>1</v>
      </c>
    </row>
    <row r="565" spans="13:41" x14ac:dyDescent="0.3">
      <c r="M565" t="s">
        <v>124</v>
      </c>
      <c r="N565" t="s">
        <v>42</v>
      </c>
      <c r="O565" t="s">
        <v>64</v>
      </c>
      <c r="P565" t="s">
        <v>95</v>
      </c>
      <c r="Q565">
        <f t="shared" si="41"/>
        <v>10</v>
      </c>
      <c r="R565">
        <v>10</v>
      </c>
      <c r="T565">
        <v>0</v>
      </c>
      <c r="Z565" s="77" t="s">
        <v>125</v>
      </c>
      <c r="AA565" t="s">
        <v>26</v>
      </c>
      <c r="AB565" s="71" t="s">
        <v>123</v>
      </c>
      <c r="AC565">
        <f t="shared" si="44"/>
        <v>11</v>
      </c>
      <c r="AD565">
        <v>10</v>
      </c>
      <c r="AE565">
        <v>5</v>
      </c>
      <c r="AF565">
        <v>3</v>
      </c>
      <c r="AG565">
        <v>1</v>
      </c>
      <c r="AH565" s="77" t="s">
        <v>125</v>
      </c>
      <c r="AI565" t="s">
        <v>26</v>
      </c>
      <c r="AJ565" s="59" t="s">
        <v>134</v>
      </c>
      <c r="AK565">
        <f t="shared" si="45"/>
        <v>11</v>
      </c>
      <c r="AL565">
        <v>10</v>
      </c>
      <c r="AM565">
        <v>5</v>
      </c>
      <c r="AN565">
        <v>3</v>
      </c>
      <c r="AO565">
        <v>1</v>
      </c>
    </row>
    <row r="566" spans="13:41" x14ac:dyDescent="0.3">
      <c r="M566" t="s">
        <v>124</v>
      </c>
      <c r="N566" t="s">
        <v>42</v>
      </c>
      <c r="O566" t="s">
        <v>67</v>
      </c>
      <c r="P566" t="s">
        <v>95</v>
      </c>
      <c r="Q566">
        <f t="shared" si="41"/>
        <v>5</v>
      </c>
      <c r="R566">
        <v>5</v>
      </c>
      <c r="T566">
        <v>0</v>
      </c>
      <c r="Z566" s="77" t="s">
        <v>125</v>
      </c>
      <c r="AA566" t="s">
        <v>95</v>
      </c>
      <c r="AB566" s="71" t="s">
        <v>123</v>
      </c>
      <c r="AC566">
        <f t="shared" si="44"/>
        <v>21</v>
      </c>
      <c r="AD566">
        <v>20</v>
      </c>
      <c r="AE566">
        <v>5</v>
      </c>
      <c r="AF566">
        <v>3</v>
      </c>
      <c r="AG566">
        <v>1</v>
      </c>
      <c r="AH566" s="77" t="s">
        <v>125</v>
      </c>
      <c r="AI566" t="s">
        <v>95</v>
      </c>
      <c r="AJ566" s="59" t="s">
        <v>134</v>
      </c>
      <c r="AK566">
        <f t="shared" si="45"/>
        <v>16</v>
      </c>
      <c r="AL566">
        <v>15</v>
      </c>
      <c r="AM566">
        <v>5</v>
      </c>
      <c r="AN566">
        <v>3</v>
      </c>
      <c r="AO566">
        <v>1</v>
      </c>
    </row>
    <row r="567" spans="13:41" x14ac:dyDescent="0.3">
      <c r="M567" t="s">
        <v>124</v>
      </c>
      <c r="N567" t="s">
        <v>47</v>
      </c>
      <c r="O567" t="s">
        <v>52</v>
      </c>
      <c r="P567" t="s">
        <v>20</v>
      </c>
      <c r="Q567">
        <f t="shared" si="41"/>
        <v>3</v>
      </c>
      <c r="R567">
        <v>3</v>
      </c>
      <c r="Z567" s="77" t="s">
        <v>106</v>
      </c>
      <c r="AA567" t="s">
        <v>20</v>
      </c>
      <c r="AB567" s="71" t="s">
        <v>122</v>
      </c>
      <c r="AC567">
        <f>AD567</f>
        <v>0</v>
      </c>
      <c r="AD567">
        <v>0</v>
      </c>
      <c r="AE567">
        <v>0</v>
      </c>
      <c r="AF567">
        <v>0</v>
      </c>
      <c r="AG567">
        <v>0</v>
      </c>
      <c r="AH567" s="77" t="s">
        <v>106</v>
      </c>
      <c r="AI567" t="s">
        <v>20</v>
      </c>
      <c r="AJ567" s="59" t="s">
        <v>131</v>
      </c>
      <c r="AK567">
        <f>AL567</f>
        <v>2</v>
      </c>
      <c r="AL567">
        <v>2</v>
      </c>
      <c r="AM567">
        <v>0</v>
      </c>
      <c r="AN567">
        <v>0</v>
      </c>
      <c r="AO567">
        <v>0</v>
      </c>
    </row>
    <row r="568" spans="13:41" x14ac:dyDescent="0.3">
      <c r="M568" t="s">
        <v>124</v>
      </c>
      <c r="N568" t="s">
        <v>47</v>
      </c>
      <c r="O568" t="s">
        <v>56</v>
      </c>
      <c r="P568" t="s">
        <v>20</v>
      </c>
      <c r="Q568">
        <f t="shared" si="41"/>
        <v>2</v>
      </c>
      <c r="R568">
        <v>2</v>
      </c>
      <c r="Z568" s="77" t="s">
        <v>106</v>
      </c>
      <c r="AA568" t="s">
        <v>21</v>
      </c>
      <c r="AB568" s="71" t="s">
        <v>122</v>
      </c>
      <c r="AC568">
        <f t="shared" ref="AC568:AC582" si="46">AD568</f>
        <v>0</v>
      </c>
      <c r="AD568">
        <v>0</v>
      </c>
      <c r="AE568">
        <v>0</v>
      </c>
      <c r="AF568">
        <v>0</v>
      </c>
      <c r="AG568">
        <v>0</v>
      </c>
      <c r="AH568" s="77" t="s">
        <v>106</v>
      </c>
      <c r="AI568" t="s">
        <v>21</v>
      </c>
      <c r="AJ568" s="59" t="s">
        <v>131</v>
      </c>
      <c r="AK568">
        <f t="shared" ref="AK568:AK582" si="47">AL568</f>
        <v>2</v>
      </c>
      <c r="AL568">
        <v>2</v>
      </c>
      <c r="AM568">
        <v>0</v>
      </c>
      <c r="AN568">
        <v>0</v>
      </c>
      <c r="AO568">
        <v>0</v>
      </c>
    </row>
    <row r="569" spans="13:41" x14ac:dyDescent="0.3">
      <c r="M569" t="s">
        <v>124</v>
      </c>
      <c r="N569" t="s">
        <v>47</v>
      </c>
      <c r="O569" t="s">
        <v>61</v>
      </c>
      <c r="P569" t="s">
        <v>20</v>
      </c>
      <c r="Q569">
        <f t="shared" si="41"/>
        <v>1</v>
      </c>
      <c r="R569">
        <v>1</v>
      </c>
      <c r="Z569" s="77" t="s">
        <v>106</v>
      </c>
      <c r="AA569" t="s">
        <v>22</v>
      </c>
      <c r="AB569" s="71" t="s">
        <v>122</v>
      </c>
      <c r="AC569">
        <f t="shared" si="46"/>
        <v>0</v>
      </c>
      <c r="AD569">
        <v>0</v>
      </c>
      <c r="AE569">
        <v>0</v>
      </c>
      <c r="AF569">
        <v>0</v>
      </c>
      <c r="AG569">
        <v>0</v>
      </c>
      <c r="AH569" s="77" t="s">
        <v>106</v>
      </c>
      <c r="AI569" t="s">
        <v>22</v>
      </c>
      <c r="AJ569" s="59" t="s">
        <v>131</v>
      </c>
      <c r="AK569">
        <f t="shared" si="47"/>
        <v>3</v>
      </c>
      <c r="AL569">
        <v>3</v>
      </c>
      <c r="AM569">
        <v>10</v>
      </c>
      <c r="AN569">
        <v>5</v>
      </c>
      <c r="AO569">
        <v>3</v>
      </c>
    </row>
    <row r="570" spans="13:41" x14ac:dyDescent="0.3">
      <c r="M570" t="s">
        <v>124</v>
      </c>
      <c r="N570" t="s">
        <v>47</v>
      </c>
      <c r="O570" t="s">
        <v>64</v>
      </c>
      <c r="P570" t="s">
        <v>20</v>
      </c>
      <c r="Q570">
        <f t="shared" si="41"/>
        <v>0</v>
      </c>
      <c r="R570">
        <v>0</v>
      </c>
      <c r="Z570" s="77" t="s">
        <v>106</v>
      </c>
      <c r="AA570" t="s">
        <v>23</v>
      </c>
      <c r="AB570" s="71" t="s">
        <v>122</v>
      </c>
      <c r="AC570">
        <f t="shared" si="46"/>
        <v>0</v>
      </c>
      <c r="AD570">
        <v>0</v>
      </c>
      <c r="AE570">
        <v>0</v>
      </c>
      <c r="AF570">
        <v>0</v>
      </c>
      <c r="AG570">
        <v>0</v>
      </c>
      <c r="AH570" s="77" t="s">
        <v>106</v>
      </c>
      <c r="AI570" t="s">
        <v>23</v>
      </c>
      <c r="AJ570" s="59" t="s">
        <v>131</v>
      </c>
      <c r="AK570">
        <f t="shared" si="47"/>
        <v>0</v>
      </c>
      <c r="AL570">
        <v>0</v>
      </c>
      <c r="AM570">
        <v>10</v>
      </c>
      <c r="AN570">
        <v>5</v>
      </c>
      <c r="AO570">
        <v>3</v>
      </c>
    </row>
    <row r="571" spans="13:41" x14ac:dyDescent="0.3">
      <c r="M571" t="s">
        <v>124</v>
      </c>
      <c r="N571" t="s">
        <v>47</v>
      </c>
      <c r="O571" t="s">
        <v>67</v>
      </c>
      <c r="P571" t="s">
        <v>20</v>
      </c>
      <c r="Q571">
        <f t="shared" si="41"/>
        <v>0</v>
      </c>
      <c r="R571">
        <v>0</v>
      </c>
      <c r="Z571" s="77" t="s">
        <v>106</v>
      </c>
      <c r="AA571" t="s">
        <v>24</v>
      </c>
      <c r="AB571" s="71" t="s">
        <v>122</v>
      </c>
      <c r="AC571">
        <f t="shared" si="46"/>
        <v>0</v>
      </c>
      <c r="AD571">
        <v>0</v>
      </c>
      <c r="AE571">
        <v>0</v>
      </c>
      <c r="AF571">
        <v>0</v>
      </c>
      <c r="AG571">
        <v>0</v>
      </c>
      <c r="AH571" s="77" t="s">
        <v>106</v>
      </c>
      <c r="AI571" t="s">
        <v>24</v>
      </c>
      <c r="AJ571" s="59" t="s">
        <v>131</v>
      </c>
      <c r="AK571">
        <f t="shared" si="47"/>
        <v>0</v>
      </c>
      <c r="AL571">
        <v>0</v>
      </c>
      <c r="AM571">
        <v>10</v>
      </c>
      <c r="AN571">
        <v>5</v>
      </c>
      <c r="AO571">
        <v>3</v>
      </c>
    </row>
    <row r="572" spans="13:41" x14ac:dyDescent="0.3">
      <c r="M572" t="s">
        <v>124</v>
      </c>
      <c r="N572" t="s">
        <v>47</v>
      </c>
      <c r="O572" t="s">
        <v>52</v>
      </c>
      <c r="P572" t="s">
        <v>21</v>
      </c>
      <c r="Q572">
        <f t="shared" si="41"/>
        <v>3</v>
      </c>
      <c r="R572">
        <v>3</v>
      </c>
      <c r="Z572" s="77" t="s">
        <v>106</v>
      </c>
      <c r="AA572" t="s">
        <v>45</v>
      </c>
      <c r="AB572" s="71" t="s">
        <v>122</v>
      </c>
      <c r="AC572">
        <f t="shared" si="46"/>
        <v>5</v>
      </c>
      <c r="AD572">
        <v>5</v>
      </c>
      <c r="AE572">
        <v>5</v>
      </c>
      <c r="AF572">
        <v>3</v>
      </c>
      <c r="AG572">
        <v>1</v>
      </c>
      <c r="AH572" s="77" t="s">
        <v>106</v>
      </c>
      <c r="AI572" t="s">
        <v>45</v>
      </c>
      <c r="AJ572" s="59" t="s">
        <v>131</v>
      </c>
      <c r="AK572">
        <f t="shared" si="47"/>
        <v>10</v>
      </c>
      <c r="AL572">
        <v>10</v>
      </c>
      <c r="AM572">
        <v>10</v>
      </c>
      <c r="AN572">
        <v>5</v>
      </c>
      <c r="AO572">
        <v>3</v>
      </c>
    </row>
    <row r="573" spans="13:41" x14ac:dyDescent="0.3">
      <c r="M573" t="s">
        <v>124</v>
      </c>
      <c r="N573" t="s">
        <v>47</v>
      </c>
      <c r="O573" t="s">
        <v>56</v>
      </c>
      <c r="P573" t="s">
        <v>21</v>
      </c>
      <c r="Q573">
        <f t="shared" si="41"/>
        <v>2</v>
      </c>
      <c r="R573">
        <v>2</v>
      </c>
      <c r="Z573" s="77" t="s">
        <v>106</v>
      </c>
      <c r="AA573" t="s">
        <v>26</v>
      </c>
      <c r="AB573" s="71" t="s">
        <v>122</v>
      </c>
      <c r="AC573">
        <f t="shared" si="46"/>
        <v>10</v>
      </c>
      <c r="AD573">
        <v>10</v>
      </c>
      <c r="AE573">
        <v>5</v>
      </c>
      <c r="AF573">
        <v>3</v>
      </c>
      <c r="AG573">
        <v>1</v>
      </c>
      <c r="AH573" s="77" t="s">
        <v>106</v>
      </c>
      <c r="AI573" t="s">
        <v>26</v>
      </c>
      <c r="AJ573" s="59" t="s">
        <v>131</v>
      </c>
      <c r="AK573">
        <f t="shared" si="47"/>
        <v>15</v>
      </c>
      <c r="AL573">
        <v>15</v>
      </c>
      <c r="AM573">
        <v>10</v>
      </c>
      <c r="AN573">
        <v>5</v>
      </c>
      <c r="AO573">
        <v>3</v>
      </c>
    </row>
    <row r="574" spans="13:41" x14ac:dyDescent="0.3">
      <c r="M574" t="s">
        <v>124</v>
      </c>
      <c r="N574" t="s">
        <v>47</v>
      </c>
      <c r="O574" t="s">
        <v>61</v>
      </c>
      <c r="P574" t="s">
        <v>21</v>
      </c>
      <c r="Q574">
        <f t="shared" si="41"/>
        <v>1</v>
      </c>
      <c r="R574">
        <v>1</v>
      </c>
      <c r="Z574" s="77" t="s">
        <v>106</v>
      </c>
      <c r="AA574" t="s">
        <v>95</v>
      </c>
      <c r="AB574" s="71" t="s">
        <v>122</v>
      </c>
      <c r="AC574">
        <f t="shared" si="46"/>
        <v>20</v>
      </c>
      <c r="AD574">
        <v>20</v>
      </c>
      <c r="AE574">
        <v>5</v>
      </c>
      <c r="AF574">
        <v>3</v>
      </c>
      <c r="AG574">
        <v>1</v>
      </c>
      <c r="AH574" s="77" t="s">
        <v>106</v>
      </c>
      <c r="AI574" t="s">
        <v>95</v>
      </c>
      <c r="AJ574" s="59" t="s">
        <v>131</v>
      </c>
      <c r="AK574">
        <f t="shared" si="47"/>
        <v>25</v>
      </c>
      <c r="AL574">
        <v>25</v>
      </c>
      <c r="AM574">
        <v>10</v>
      </c>
      <c r="AN574">
        <v>5</v>
      </c>
      <c r="AO574">
        <v>3</v>
      </c>
    </row>
    <row r="575" spans="13:41" x14ac:dyDescent="0.3">
      <c r="M575" t="s">
        <v>124</v>
      </c>
      <c r="N575" t="s">
        <v>47</v>
      </c>
      <c r="O575" t="s">
        <v>64</v>
      </c>
      <c r="P575" t="s">
        <v>21</v>
      </c>
      <c r="Q575">
        <f t="shared" si="41"/>
        <v>0</v>
      </c>
      <c r="R575">
        <v>0</v>
      </c>
      <c r="Z575" s="77" t="s">
        <v>106</v>
      </c>
      <c r="AA575" t="s">
        <v>20</v>
      </c>
      <c r="AB575" s="71" t="s">
        <v>123</v>
      </c>
      <c r="AC575">
        <f t="shared" si="46"/>
        <v>0</v>
      </c>
      <c r="AD575">
        <v>0</v>
      </c>
      <c r="AE575">
        <v>0</v>
      </c>
      <c r="AF575">
        <v>0</v>
      </c>
      <c r="AG575">
        <v>0</v>
      </c>
      <c r="AH575" s="77" t="s">
        <v>106</v>
      </c>
      <c r="AI575" t="s">
        <v>20</v>
      </c>
      <c r="AJ575" s="59" t="s">
        <v>134</v>
      </c>
      <c r="AK575">
        <f t="shared" si="47"/>
        <v>1</v>
      </c>
      <c r="AL575">
        <v>1</v>
      </c>
    </row>
    <row r="576" spans="13:41" x14ac:dyDescent="0.3">
      <c r="M576" t="s">
        <v>124</v>
      </c>
      <c r="N576" t="s">
        <v>47</v>
      </c>
      <c r="O576" t="s">
        <v>67</v>
      </c>
      <c r="P576" t="s">
        <v>21</v>
      </c>
      <c r="Q576">
        <f t="shared" si="41"/>
        <v>0</v>
      </c>
      <c r="R576">
        <v>0</v>
      </c>
      <c r="Z576" s="77" t="s">
        <v>106</v>
      </c>
      <c r="AA576" t="s">
        <v>21</v>
      </c>
      <c r="AB576" s="71" t="s">
        <v>123</v>
      </c>
      <c r="AC576">
        <f t="shared" si="46"/>
        <v>0</v>
      </c>
      <c r="AD576">
        <v>0</v>
      </c>
      <c r="AE576">
        <v>0</v>
      </c>
      <c r="AF576">
        <v>0</v>
      </c>
      <c r="AG576">
        <v>0</v>
      </c>
      <c r="AH576" s="77" t="s">
        <v>106</v>
      </c>
      <c r="AI576" t="s">
        <v>21</v>
      </c>
      <c r="AJ576" s="59" t="s">
        <v>134</v>
      </c>
      <c r="AK576">
        <f t="shared" si="47"/>
        <v>1</v>
      </c>
      <c r="AL576">
        <v>1</v>
      </c>
    </row>
    <row r="577" spans="13:41" x14ac:dyDescent="0.3">
      <c r="M577" t="s">
        <v>124</v>
      </c>
      <c r="N577" t="s">
        <v>47</v>
      </c>
      <c r="O577" t="s">
        <v>52</v>
      </c>
      <c r="P577" t="s">
        <v>22</v>
      </c>
      <c r="Q577">
        <f t="shared" si="41"/>
        <v>7</v>
      </c>
      <c r="R577">
        <v>4</v>
      </c>
      <c r="T577">
        <v>3</v>
      </c>
      <c r="Z577" s="77" t="s">
        <v>106</v>
      </c>
      <c r="AA577" t="s">
        <v>22</v>
      </c>
      <c r="AB577" s="71" t="s">
        <v>123</v>
      </c>
      <c r="AC577">
        <f t="shared" si="46"/>
        <v>0</v>
      </c>
      <c r="AD577">
        <v>0</v>
      </c>
      <c r="AE577">
        <v>0</v>
      </c>
      <c r="AF577">
        <v>0</v>
      </c>
      <c r="AG577">
        <v>0</v>
      </c>
      <c r="AH577" s="77" t="s">
        <v>106</v>
      </c>
      <c r="AI577" t="s">
        <v>22</v>
      </c>
      <c r="AJ577" s="59" t="s">
        <v>134</v>
      </c>
      <c r="AK577">
        <f t="shared" si="47"/>
        <v>1</v>
      </c>
      <c r="AL577">
        <v>1</v>
      </c>
      <c r="AM577">
        <v>5</v>
      </c>
      <c r="AN577">
        <v>3</v>
      </c>
      <c r="AO577">
        <v>1</v>
      </c>
    </row>
    <row r="578" spans="13:41" x14ac:dyDescent="0.3">
      <c r="M578" t="s">
        <v>124</v>
      </c>
      <c r="N578" t="s">
        <v>47</v>
      </c>
      <c r="O578" t="s">
        <v>56</v>
      </c>
      <c r="P578" t="s">
        <v>22</v>
      </c>
      <c r="Q578">
        <f t="shared" si="41"/>
        <v>5</v>
      </c>
      <c r="R578">
        <v>3</v>
      </c>
      <c r="T578">
        <v>2</v>
      </c>
      <c r="Z578" s="77" t="s">
        <v>106</v>
      </c>
      <c r="AA578" t="s">
        <v>23</v>
      </c>
      <c r="AB578" s="71" t="s">
        <v>123</v>
      </c>
      <c r="AC578">
        <f t="shared" si="46"/>
        <v>0</v>
      </c>
      <c r="AD578">
        <v>0</v>
      </c>
      <c r="AE578">
        <v>0</v>
      </c>
      <c r="AF578">
        <v>0</v>
      </c>
      <c r="AG578">
        <v>0</v>
      </c>
      <c r="AH578" s="77" t="s">
        <v>106</v>
      </c>
      <c r="AI578" t="s">
        <v>23</v>
      </c>
      <c r="AJ578" s="59" t="s">
        <v>134</v>
      </c>
      <c r="AK578">
        <f t="shared" si="47"/>
        <v>0</v>
      </c>
      <c r="AL578">
        <v>0</v>
      </c>
      <c r="AM578">
        <v>5</v>
      </c>
      <c r="AN578">
        <v>3</v>
      </c>
      <c r="AO578">
        <v>1</v>
      </c>
    </row>
    <row r="579" spans="13:41" x14ac:dyDescent="0.3">
      <c r="M579" t="s">
        <v>124</v>
      </c>
      <c r="N579" t="s">
        <v>47</v>
      </c>
      <c r="O579" t="s">
        <v>61</v>
      </c>
      <c r="P579" t="s">
        <v>22</v>
      </c>
      <c r="Q579">
        <f t="shared" si="41"/>
        <v>3</v>
      </c>
      <c r="R579">
        <v>2</v>
      </c>
      <c r="T579">
        <v>1</v>
      </c>
      <c r="Z579" s="77" t="s">
        <v>106</v>
      </c>
      <c r="AA579" t="s">
        <v>24</v>
      </c>
      <c r="AB579" s="71" t="s">
        <v>123</v>
      </c>
      <c r="AC579">
        <f t="shared" si="46"/>
        <v>0</v>
      </c>
      <c r="AD579">
        <v>0</v>
      </c>
      <c r="AE579">
        <v>0</v>
      </c>
      <c r="AF579">
        <v>0</v>
      </c>
      <c r="AG579">
        <v>0</v>
      </c>
      <c r="AH579" s="77" t="s">
        <v>106</v>
      </c>
      <c r="AI579" t="s">
        <v>24</v>
      </c>
      <c r="AJ579" s="59" t="s">
        <v>134</v>
      </c>
      <c r="AK579">
        <f t="shared" si="47"/>
        <v>0</v>
      </c>
      <c r="AL579">
        <v>0</v>
      </c>
      <c r="AM579">
        <v>5</v>
      </c>
      <c r="AN579">
        <v>3</v>
      </c>
      <c r="AO579">
        <v>1</v>
      </c>
    </row>
    <row r="580" spans="13:41" x14ac:dyDescent="0.3">
      <c r="M580" t="s">
        <v>124</v>
      </c>
      <c r="N580" t="s">
        <v>47</v>
      </c>
      <c r="O580" t="s">
        <v>64</v>
      </c>
      <c r="P580" t="s">
        <v>22</v>
      </c>
      <c r="Q580">
        <f t="shared" si="41"/>
        <v>1</v>
      </c>
      <c r="R580">
        <v>1</v>
      </c>
      <c r="T580">
        <v>0</v>
      </c>
      <c r="Z580" s="77" t="s">
        <v>106</v>
      </c>
      <c r="AA580" t="s">
        <v>45</v>
      </c>
      <c r="AB580" s="71" t="s">
        <v>123</v>
      </c>
      <c r="AC580">
        <f t="shared" si="46"/>
        <v>5</v>
      </c>
      <c r="AD580">
        <v>5</v>
      </c>
      <c r="AE580">
        <v>5</v>
      </c>
      <c r="AF580">
        <v>3</v>
      </c>
      <c r="AG580">
        <v>1</v>
      </c>
      <c r="AH580" s="77" t="s">
        <v>106</v>
      </c>
      <c r="AI580" t="s">
        <v>45</v>
      </c>
      <c r="AJ580" s="59" t="s">
        <v>134</v>
      </c>
      <c r="AK580">
        <f t="shared" si="47"/>
        <v>5</v>
      </c>
      <c r="AL580">
        <v>5</v>
      </c>
      <c r="AM580">
        <v>5</v>
      </c>
      <c r="AN580">
        <v>3</v>
      </c>
      <c r="AO580">
        <v>1</v>
      </c>
    </row>
    <row r="581" spans="13:41" x14ac:dyDescent="0.3">
      <c r="M581" t="s">
        <v>124</v>
      </c>
      <c r="N581" t="s">
        <v>47</v>
      </c>
      <c r="O581" t="s">
        <v>67</v>
      </c>
      <c r="P581" t="s">
        <v>22</v>
      </c>
      <c r="Q581">
        <f t="shared" si="41"/>
        <v>0</v>
      </c>
      <c r="R581">
        <v>0</v>
      </c>
      <c r="T581">
        <v>0</v>
      </c>
      <c r="Z581" s="77" t="s">
        <v>106</v>
      </c>
      <c r="AA581" t="s">
        <v>26</v>
      </c>
      <c r="AB581" s="71" t="s">
        <v>123</v>
      </c>
      <c r="AC581">
        <f t="shared" si="46"/>
        <v>10</v>
      </c>
      <c r="AD581">
        <v>10</v>
      </c>
      <c r="AE581">
        <v>5</v>
      </c>
      <c r="AF581">
        <v>3</v>
      </c>
      <c r="AG581">
        <v>1</v>
      </c>
      <c r="AH581" s="77" t="s">
        <v>106</v>
      </c>
      <c r="AI581" t="s">
        <v>26</v>
      </c>
      <c r="AJ581" s="59" t="s">
        <v>134</v>
      </c>
      <c r="AK581">
        <f t="shared" si="47"/>
        <v>10</v>
      </c>
      <c r="AL581">
        <v>10</v>
      </c>
      <c r="AM581">
        <v>5</v>
      </c>
      <c r="AN581">
        <v>3</v>
      </c>
      <c r="AO581">
        <v>1</v>
      </c>
    </row>
    <row r="582" spans="13:41" x14ac:dyDescent="0.3">
      <c r="M582" t="s">
        <v>124</v>
      </c>
      <c r="N582" t="s">
        <v>47</v>
      </c>
      <c r="O582" t="s">
        <v>52</v>
      </c>
      <c r="P582" t="s">
        <v>23</v>
      </c>
      <c r="Q582">
        <f t="shared" si="41"/>
        <v>8</v>
      </c>
      <c r="R582">
        <v>5</v>
      </c>
      <c r="T582">
        <v>3</v>
      </c>
      <c r="Z582" s="77" t="s">
        <v>106</v>
      </c>
      <c r="AA582" t="s">
        <v>95</v>
      </c>
      <c r="AB582" s="71" t="s">
        <v>123</v>
      </c>
      <c r="AC582">
        <f t="shared" si="46"/>
        <v>20</v>
      </c>
      <c r="AD582">
        <v>20</v>
      </c>
      <c r="AE582">
        <v>5</v>
      </c>
      <c r="AF582">
        <v>3</v>
      </c>
      <c r="AG582">
        <v>1</v>
      </c>
      <c r="AH582" s="77" t="s">
        <v>106</v>
      </c>
      <c r="AI582" t="s">
        <v>95</v>
      </c>
      <c r="AJ582" s="59" t="s">
        <v>134</v>
      </c>
      <c r="AK582">
        <f t="shared" si="47"/>
        <v>15</v>
      </c>
      <c r="AL582">
        <v>15</v>
      </c>
      <c r="AM582">
        <v>5</v>
      </c>
      <c r="AN582">
        <v>3</v>
      </c>
      <c r="AO582">
        <v>1</v>
      </c>
    </row>
    <row r="583" spans="13:41" x14ac:dyDescent="0.3">
      <c r="M583" t="s">
        <v>124</v>
      </c>
      <c r="N583" t="s">
        <v>47</v>
      </c>
      <c r="O583" t="s">
        <v>56</v>
      </c>
      <c r="P583" t="s">
        <v>23</v>
      </c>
      <c r="Q583">
        <f t="shared" si="41"/>
        <v>6</v>
      </c>
      <c r="R583">
        <v>4</v>
      </c>
      <c r="T583">
        <v>2</v>
      </c>
      <c r="AH583" s="77"/>
    </row>
    <row r="584" spans="13:41" x14ac:dyDescent="0.3">
      <c r="M584" t="s">
        <v>124</v>
      </c>
      <c r="N584" t="s">
        <v>47</v>
      </c>
      <c r="O584" t="s">
        <v>61</v>
      </c>
      <c r="P584" t="s">
        <v>23</v>
      </c>
      <c r="Q584">
        <f t="shared" si="41"/>
        <v>4</v>
      </c>
      <c r="R584">
        <v>3</v>
      </c>
      <c r="T584">
        <v>1</v>
      </c>
      <c r="AH584" s="77"/>
    </row>
    <row r="585" spans="13:41" x14ac:dyDescent="0.3">
      <c r="M585" t="s">
        <v>124</v>
      </c>
      <c r="N585" t="s">
        <v>47</v>
      </c>
      <c r="O585" t="s">
        <v>64</v>
      </c>
      <c r="P585" t="s">
        <v>23</v>
      </c>
      <c r="Q585">
        <f t="shared" si="41"/>
        <v>2</v>
      </c>
      <c r="R585">
        <v>2</v>
      </c>
      <c r="T585">
        <v>0</v>
      </c>
      <c r="AH585" s="77"/>
    </row>
    <row r="586" spans="13:41" x14ac:dyDescent="0.3">
      <c r="M586" t="s">
        <v>124</v>
      </c>
      <c r="N586" t="s">
        <v>47</v>
      </c>
      <c r="O586" t="s">
        <v>67</v>
      </c>
      <c r="P586" t="s">
        <v>23</v>
      </c>
      <c r="Q586">
        <f t="shared" si="41"/>
        <v>1</v>
      </c>
      <c r="R586">
        <v>1</v>
      </c>
      <c r="T586">
        <v>0</v>
      </c>
      <c r="AH586" s="77"/>
    </row>
    <row r="587" spans="13:41" x14ac:dyDescent="0.3">
      <c r="M587" t="s">
        <v>124</v>
      </c>
      <c r="N587" t="s">
        <v>47</v>
      </c>
      <c r="O587" t="s">
        <v>52</v>
      </c>
      <c r="P587" t="s">
        <v>24</v>
      </c>
      <c r="Q587">
        <f t="shared" si="41"/>
        <v>8</v>
      </c>
      <c r="R587">
        <v>5</v>
      </c>
      <c r="T587">
        <v>3</v>
      </c>
      <c r="AH587" s="77"/>
    </row>
    <row r="588" spans="13:41" x14ac:dyDescent="0.3">
      <c r="M588" t="s">
        <v>124</v>
      </c>
      <c r="N588" t="s">
        <v>47</v>
      </c>
      <c r="O588" t="s">
        <v>56</v>
      </c>
      <c r="P588" t="s">
        <v>24</v>
      </c>
      <c r="Q588">
        <f t="shared" si="41"/>
        <v>6</v>
      </c>
      <c r="R588">
        <v>4</v>
      </c>
      <c r="T588">
        <v>2</v>
      </c>
      <c r="AH588" s="77"/>
    </row>
    <row r="589" spans="13:41" x14ac:dyDescent="0.3">
      <c r="M589" t="s">
        <v>124</v>
      </c>
      <c r="N589" t="s">
        <v>47</v>
      </c>
      <c r="O589" t="s">
        <v>61</v>
      </c>
      <c r="P589" t="s">
        <v>24</v>
      </c>
      <c r="Q589">
        <f t="shared" si="41"/>
        <v>4</v>
      </c>
      <c r="R589">
        <v>3</v>
      </c>
      <c r="T589">
        <v>1</v>
      </c>
      <c r="AH589" s="77"/>
    </row>
    <row r="590" spans="13:41" x14ac:dyDescent="0.3">
      <c r="M590" t="s">
        <v>124</v>
      </c>
      <c r="N590" t="s">
        <v>47</v>
      </c>
      <c r="O590" t="s">
        <v>64</v>
      </c>
      <c r="P590" t="s">
        <v>24</v>
      </c>
      <c r="Q590">
        <f t="shared" si="41"/>
        <v>2</v>
      </c>
      <c r="R590">
        <v>2</v>
      </c>
      <c r="T590">
        <v>0</v>
      </c>
      <c r="AH590" s="77"/>
    </row>
    <row r="591" spans="13:41" x14ac:dyDescent="0.3">
      <c r="M591" t="s">
        <v>124</v>
      </c>
      <c r="N591" t="s">
        <v>47</v>
      </c>
      <c r="O591" t="s">
        <v>67</v>
      </c>
      <c r="P591" t="s">
        <v>24</v>
      </c>
      <c r="Q591">
        <f t="shared" si="41"/>
        <v>1</v>
      </c>
      <c r="R591">
        <v>1</v>
      </c>
      <c r="T591">
        <v>0</v>
      </c>
      <c r="AH591" s="77"/>
    </row>
    <row r="592" spans="13:41" x14ac:dyDescent="0.3">
      <c r="M592" t="s">
        <v>124</v>
      </c>
      <c r="N592" t="s">
        <v>47</v>
      </c>
      <c r="O592" t="s">
        <v>52</v>
      </c>
      <c r="P592" t="s">
        <v>45</v>
      </c>
      <c r="Q592">
        <f t="shared" si="41"/>
        <v>8</v>
      </c>
      <c r="R592">
        <v>5</v>
      </c>
      <c r="T592">
        <v>3</v>
      </c>
      <c r="AH592" s="77"/>
    </row>
    <row r="593" spans="13:34" x14ac:dyDescent="0.3">
      <c r="M593" t="s">
        <v>124</v>
      </c>
      <c r="N593" t="s">
        <v>47</v>
      </c>
      <c r="O593" t="s">
        <v>56</v>
      </c>
      <c r="P593" t="s">
        <v>45</v>
      </c>
      <c r="Q593">
        <f t="shared" si="41"/>
        <v>6</v>
      </c>
      <c r="R593">
        <v>4</v>
      </c>
      <c r="T593">
        <v>2</v>
      </c>
      <c r="AH593" s="77"/>
    </row>
    <row r="594" spans="13:34" x14ac:dyDescent="0.3">
      <c r="M594" t="s">
        <v>124</v>
      </c>
      <c r="N594" t="s">
        <v>47</v>
      </c>
      <c r="O594" t="s">
        <v>61</v>
      </c>
      <c r="P594" t="s">
        <v>45</v>
      </c>
      <c r="Q594">
        <f t="shared" si="41"/>
        <v>4</v>
      </c>
      <c r="R594">
        <v>3</v>
      </c>
      <c r="T594">
        <v>1</v>
      </c>
      <c r="AH594" s="77"/>
    </row>
    <row r="595" spans="13:34" x14ac:dyDescent="0.3">
      <c r="M595" t="s">
        <v>124</v>
      </c>
      <c r="N595" t="s">
        <v>47</v>
      </c>
      <c r="O595" t="s">
        <v>64</v>
      </c>
      <c r="P595" t="s">
        <v>45</v>
      </c>
      <c r="Q595">
        <f t="shared" si="41"/>
        <v>2</v>
      </c>
      <c r="R595">
        <v>2</v>
      </c>
      <c r="T595">
        <v>0</v>
      </c>
      <c r="AH595" s="77"/>
    </row>
    <row r="596" spans="13:34" x14ac:dyDescent="0.3">
      <c r="M596" t="s">
        <v>124</v>
      </c>
      <c r="N596" t="s">
        <v>47</v>
      </c>
      <c r="O596" t="s">
        <v>67</v>
      </c>
      <c r="P596" t="s">
        <v>45</v>
      </c>
      <c r="Q596">
        <f t="shared" si="41"/>
        <v>1</v>
      </c>
      <c r="R596">
        <v>1</v>
      </c>
      <c r="T596">
        <v>0</v>
      </c>
      <c r="AH596" s="77"/>
    </row>
    <row r="597" spans="13:34" x14ac:dyDescent="0.3">
      <c r="M597" t="s">
        <v>124</v>
      </c>
      <c r="N597" t="s">
        <v>47</v>
      </c>
      <c r="O597" t="s">
        <v>52</v>
      </c>
      <c r="P597" t="s">
        <v>26</v>
      </c>
      <c r="Q597">
        <f t="shared" si="41"/>
        <v>16</v>
      </c>
      <c r="R597">
        <v>13</v>
      </c>
      <c r="T597">
        <v>3</v>
      </c>
      <c r="AH597" s="77"/>
    </row>
    <row r="598" spans="13:34" x14ac:dyDescent="0.3">
      <c r="M598" t="s">
        <v>124</v>
      </c>
      <c r="N598" t="s">
        <v>47</v>
      </c>
      <c r="O598" t="s">
        <v>56</v>
      </c>
      <c r="P598" t="s">
        <v>26</v>
      </c>
      <c r="Q598">
        <f t="shared" si="41"/>
        <v>12</v>
      </c>
      <c r="R598">
        <v>10</v>
      </c>
      <c r="T598">
        <v>2</v>
      </c>
      <c r="AH598" s="77"/>
    </row>
    <row r="599" spans="13:34" x14ac:dyDescent="0.3">
      <c r="M599" t="s">
        <v>124</v>
      </c>
      <c r="N599" t="s">
        <v>47</v>
      </c>
      <c r="O599" t="s">
        <v>61</v>
      </c>
      <c r="P599" t="s">
        <v>26</v>
      </c>
      <c r="Q599">
        <f t="shared" si="41"/>
        <v>9</v>
      </c>
      <c r="R599">
        <v>8</v>
      </c>
      <c r="T599">
        <v>1</v>
      </c>
      <c r="AH599" s="77"/>
    </row>
    <row r="600" spans="13:34" x14ac:dyDescent="0.3">
      <c r="M600" t="s">
        <v>124</v>
      </c>
      <c r="N600" t="s">
        <v>47</v>
      </c>
      <c r="O600" t="s">
        <v>64</v>
      </c>
      <c r="P600" t="s">
        <v>26</v>
      </c>
      <c r="Q600">
        <f t="shared" ref="Q600:Q663" si="48">R600+T600</f>
        <v>5</v>
      </c>
      <c r="R600">
        <v>5</v>
      </c>
      <c r="T600">
        <v>0</v>
      </c>
      <c r="AH600" s="77"/>
    </row>
    <row r="601" spans="13:34" x14ac:dyDescent="0.3">
      <c r="M601" t="s">
        <v>124</v>
      </c>
      <c r="N601" t="s">
        <v>47</v>
      </c>
      <c r="O601" t="s">
        <v>67</v>
      </c>
      <c r="P601" t="s">
        <v>26</v>
      </c>
      <c r="Q601">
        <f t="shared" si="48"/>
        <v>3</v>
      </c>
      <c r="R601">
        <v>3</v>
      </c>
      <c r="T601">
        <v>0</v>
      </c>
      <c r="AH601" s="77"/>
    </row>
    <row r="602" spans="13:34" x14ac:dyDescent="0.3">
      <c r="M602" t="s">
        <v>124</v>
      </c>
      <c r="N602" t="s">
        <v>47</v>
      </c>
      <c r="O602" t="s">
        <v>52</v>
      </c>
      <c r="P602" t="s">
        <v>95</v>
      </c>
      <c r="Q602">
        <f t="shared" si="48"/>
        <v>28</v>
      </c>
      <c r="R602">
        <v>25</v>
      </c>
      <c r="T602">
        <v>3</v>
      </c>
      <c r="AH602" s="77"/>
    </row>
    <row r="603" spans="13:34" x14ac:dyDescent="0.3">
      <c r="M603" t="s">
        <v>124</v>
      </c>
      <c r="N603" t="s">
        <v>47</v>
      </c>
      <c r="O603" t="s">
        <v>56</v>
      </c>
      <c r="P603" t="s">
        <v>95</v>
      </c>
      <c r="Q603">
        <f t="shared" si="48"/>
        <v>22</v>
      </c>
      <c r="R603">
        <v>20</v>
      </c>
      <c r="T603">
        <v>2</v>
      </c>
      <c r="AH603" s="77"/>
    </row>
    <row r="604" spans="13:34" x14ac:dyDescent="0.3">
      <c r="M604" t="s">
        <v>124</v>
      </c>
      <c r="N604" t="s">
        <v>47</v>
      </c>
      <c r="O604" t="s">
        <v>61</v>
      </c>
      <c r="P604" t="s">
        <v>95</v>
      </c>
      <c r="Q604">
        <f t="shared" si="48"/>
        <v>16</v>
      </c>
      <c r="R604">
        <v>15</v>
      </c>
      <c r="T604">
        <v>1</v>
      </c>
      <c r="AH604" s="77"/>
    </row>
    <row r="605" spans="13:34" x14ac:dyDescent="0.3">
      <c r="M605" t="s">
        <v>124</v>
      </c>
      <c r="N605" t="s">
        <v>47</v>
      </c>
      <c r="O605" t="s">
        <v>64</v>
      </c>
      <c r="P605" t="s">
        <v>95</v>
      </c>
      <c r="Q605">
        <f t="shared" si="48"/>
        <v>10</v>
      </c>
      <c r="R605">
        <v>10</v>
      </c>
      <c r="T605">
        <v>0</v>
      </c>
      <c r="AH605" s="77"/>
    </row>
    <row r="606" spans="13:34" x14ac:dyDescent="0.3">
      <c r="M606" t="s">
        <v>124</v>
      </c>
      <c r="N606" t="s">
        <v>47</v>
      </c>
      <c r="O606" t="s">
        <v>67</v>
      </c>
      <c r="P606" t="s">
        <v>95</v>
      </c>
      <c r="Q606">
        <f t="shared" si="48"/>
        <v>5</v>
      </c>
      <c r="R606">
        <v>5</v>
      </c>
      <c r="T606">
        <v>0</v>
      </c>
      <c r="AH606" s="77"/>
    </row>
    <row r="607" spans="13:34" x14ac:dyDescent="0.3">
      <c r="M607" t="s">
        <v>124</v>
      </c>
      <c r="N607" t="s">
        <v>51</v>
      </c>
      <c r="O607" t="s">
        <v>52</v>
      </c>
      <c r="P607" t="s">
        <v>20</v>
      </c>
      <c r="Q607">
        <f t="shared" si="48"/>
        <v>3</v>
      </c>
      <c r="R607">
        <v>3</v>
      </c>
      <c r="AH607" s="77"/>
    </row>
    <row r="608" spans="13:34" x14ac:dyDescent="0.3">
      <c r="M608" t="s">
        <v>124</v>
      </c>
      <c r="N608" t="s">
        <v>51</v>
      </c>
      <c r="O608" t="s">
        <v>56</v>
      </c>
      <c r="P608" t="s">
        <v>20</v>
      </c>
      <c r="Q608">
        <f t="shared" si="48"/>
        <v>2</v>
      </c>
      <c r="R608">
        <v>2</v>
      </c>
      <c r="AH608" s="77"/>
    </row>
    <row r="609" spans="13:34" x14ac:dyDescent="0.3">
      <c r="M609" t="s">
        <v>124</v>
      </c>
      <c r="N609" t="s">
        <v>51</v>
      </c>
      <c r="O609" t="s">
        <v>61</v>
      </c>
      <c r="P609" t="s">
        <v>20</v>
      </c>
      <c r="Q609">
        <f t="shared" si="48"/>
        <v>1</v>
      </c>
      <c r="R609">
        <v>1</v>
      </c>
      <c r="AH609" s="77"/>
    </row>
    <row r="610" spans="13:34" x14ac:dyDescent="0.3">
      <c r="M610" t="s">
        <v>124</v>
      </c>
      <c r="N610" t="s">
        <v>51</v>
      </c>
      <c r="O610" t="s">
        <v>64</v>
      </c>
      <c r="P610" t="s">
        <v>20</v>
      </c>
      <c r="Q610">
        <f t="shared" si="48"/>
        <v>0</v>
      </c>
      <c r="R610">
        <v>0</v>
      </c>
      <c r="AH610" s="77"/>
    </row>
    <row r="611" spans="13:34" x14ac:dyDescent="0.3">
      <c r="M611" t="s">
        <v>124</v>
      </c>
      <c r="N611" t="s">
        <v>51</v>
      </c>
      <c r="O611" t="s">
        <v>67</v>
      </c>
      <c r="P611" t="s">
        <v>20</v>
      </c>
      <c r="Q611">
        <f t="shared" si="48"/>
        <v>0</v>
      </c>
      <c r="R611">
        <v>0</v>
      </c>
      <c r="AH611" s="77"/>
    </row>
    <row r="612" spans="13:34" x14ac:dyDescent="0.3">
      <c r="M612" t="s">
        <v>124</v>
      </c>
      <c r="N612" t="s">
        <v>51</v>
      </c>
      <c r="O612" t="s">
        <v>52</v>
      </c>
      <c r="P612" t="s">
        <v>21</v>
      </c>
      <c r="Q612">
        <f t="shared" si="48"/>
        <v>3</v>
      </c>
      <c r="R612">
        <v>3</v>
      </c>
      <c r="AH612" s="77"/>
    </row>
    <row r="613" spans="13:34" x14ac:dyDescent="0.3">
      <c r="M613" t="s">
        <v>124</v>
      </c>
      <c r="N613" t="s">
        <v>51</v>
      </c>
      <c r="O613" t="s">
        <v>56</v>
      </c>
      <c r="P613" t="s">
        <v>21</v>
      </c>
      <c r="Q613">
        <f t="shared" si="48"/>
        <v>2</v>
      </c>
      <c r="R613">
        <v>2</v>
      </c>
      <c r="AH613" s="77"/>
    </row>
    <row r="614" spans="13:34" x14ac:dyDescent="0.3">
      <c r="M614" t="s">
        <v>124</v>
      </c>
      <c r="N614" t="s">
        <v>51</v>
      </c>
      <c r="O614" t="s">
        <v>61</v>
      </c>
      <c r="P614" t="s">
        <v>21</v>
      </c>
      <c r="Q614">
        <f t="shared" si="48"/>
        <v>1</v>
      </c>
      <c r="R614">
        <v>1</v>
      </c>
      <c r="AH614" s="77"/>
    </row>
    <row r="615" spans="13:34" x14ac:dyDescent="0.3">
      <c r="M615" t="s">
        <v>124</v>
      </c>
      <c r="N615" t="s">
        <v>51</v>
      </c>
      <c r="O615" t="s">
        <v>64</v>
      </c>
      <c r="P615" t="s">
        <v>21</v>
      </c>
      <c r="Q615">
        <f t="shared" si="48"/>
        <v>0</v>
      </c>
      <c r="R615">
        <v>0</v>
      </c>
      <c r="AH615" s="77"/>
    </row>
    <row r="616" spans="13:34" x14ac:dyDescent="0.3">
      <c r="M616" t="s">
        <v>124</v>
      </c>
      <c r="N616" t="s">
        <v>51</v>
      </c>
      <c r="O616" t="s">
        <v>67</v>
      </c>
      <c r="P616" t="s">
        <v>21</v>
      </c>
      <c r="Q616">
        <f t="shared" si="48"/>
        <v>0</v>
      </c>
      <c r="R616">
        <v>0</v>
      </c>
      <c r="AH616" s="77"/>
    </row>
    <row r="617" spans="13:34" x14ac:dyDescent="0.3">
      <c r="M617" t="s">
        <v>124</v>
      </c>
      <c r="N617" t="s">
        <v>51</v>
      </c>
      <c r="O617" t="s">
        <v>52</v>
      </c>
      <c r="P617" t="s">
        <v>22</v>
      </c>
      <c r="Q617">
        <f t="shared" si="48"/>
        <v>7</v>
      </c>
      <c r="R617">
        <v>4</v>
      </c>
      <c r="T617">
        <v>3</v>
      </c>
      <c r="AH617" s="77"/>
    </row>
    <row r="618" spans="13:34" x14ac:dyDescent="0.3">
      <c r="M618" t="s">
        <v>124</v>
      </c>
      <c r="N618" t="s">
        <v>51</v>
      </c>
      <c r="O618" t="s">
        <v>56</v>
      </c>
      <c r="P618" t="s">
        <v>22</v>
      </c>
      <c r="Q618">
        <f t="shared" si="48"/>
        <v>5</v>
      </c>
      <c r="R618">
        <v>3</v>
      </c>
      <c r="T618">
        <v>2</v>
      </c>
      <c r="AH618" s="77"/>
    </row>
    <row r="619" spans="13:34" x14ac:dyDescent="0.3">
      <c r="M619" t="s">
        <v>124</v>
      </c>
      <c r="N619" t="s">
        <v>51</v>
      </c>
      <c r="O619" t="s">
        <v>61</v>
      </c>
      <c r="P619" t="s">
        <v>22</v>
      </c>
      <c r="Q619">
        <f t="shared" si="48"/>
        <v>3</v>
      </c>
      <c r="R619">
        <v>2</v>
      </c>
      <c r="T619">
        <v>1</v>
      </c>
      <c r="AH619" s="77"/>
    </row>
    <row r="620" spans="13:34" x14ac:dyDescent="0.3">
      <c r="M620" t="s">
        <v>124</v>
      </c>
      <c r="N620" t="s">
        <v>51</v>
      </c>
      <c r="O620" t="s">
        <v>64</v>
      </c>
      <c r="P620" t="s">
        <v>22</v>
      </c>
      <c r="Q620">
        <f t="shared" si="48"/>
        <v>1</v>
      </c>
      <c r="R620">
        <v>1</v>
      </c>
      <c r="T620">
        <v>0</v>
      </c>
      <c r="AH620" s="77"/>
    </row>
    <row r="621" spans="13:34" x14ac:dyDescent="0.3">
      <c r="M621" t="s">
        <v>124</v>
      </c>
      <c r="N621" t="s">
        <v>51</v>
      </c>
      <c r="O621" t="s">
        <v>67</v>
      </c>
      <c r="P621" t="s">
        <v>22</v>
      </c>
      <c r="Q621">
        <f t="shared" si="48"/>
        <v>0</v>
      </c>
      <c r="R621">
        <v>0</v>
      </c>
      <c r="T621">
        <v>0</v>
      </c>
      <c r="AH621" s="77"/>
    </row>
    <row r="622" spans="13:34" x14ac:dyDescent="0.3">
      <c r="M622" t="s">
        <v>124</v>
      </c>
      <c r="N622" t="s">
        <v>51</v>
      </c>
      <c r="O622" t="s">
        <v>52</v>
      </c>
      <c r="P622" t="s">
        <v>23</v>
      </c>
      <c r="Q622">
        <f t="shared" si="48"/>
        <v>8</v>
      </c>
      <c r="R622">
        <v>5</v>
      </c>
      <c r="T622">
        <v>3</v>
      </c>
      <c r="AH622" s="77"/>
    </row>
    <row r="623" spans="13:34" x14ac:dyDescent="0.3">
      <c r="M623" t="s">
        <v>124</v>
      </c>
      <c r="N623" t="s">
        <v>51</v>
      </c>
      <c r="O623" t="s">
        <v>56</v>
      </c>
      <c r="P623" t="s">
        <v>23</v>
      </c>
      <c r="Q623">
        <f t="shared" si="48"/>
        <v>6</v>
      </c>
      <c r="R623">
        <v>4</v>
      </c>
      <c r="T623">
        <v>2</v>
      </c>
      <c r="AH623" s="77"/>
    </row>
    <row r="624" spans="13:34" x14ac:dyDescent="0.3">
      <c r="M624" t="s">
        <v>124</v>
      </c>
      <c r="N624" t="s">
        <v>51</v>
      </c>
      <c r="O624" t="s">
        <v>61</v>
      </c>
      <c r="P624" t="s">
        <v>23</v>
      </c>
      <c r="Q624">
        <f t="shared" si="48"/>
        <v>4</v>
      </c>
      <c r="R624">
        <v>3</v>
      </c>
      <c r="T624">
        <v>1</v>
      </c>
      <c r="AH624" s="77"/>
    </row>
    <row r="625" spans="13:34" x14ac:dyDescent="0.3">
      <c r="M625" t="s">
        <v>124</v>
      </c>
      <c r="N625" t="s">
        <v>51</v>
      </c>
      <c r="O625" t="s">
        <v>64</v>
      </c>
      <c r="P625" t="s">
        <v>23</v>
      </c>
      <c r="Q625">
        <f t="shared" si="48"/>
        <v>2</v>
      </c>
      <c r="R625">
        <v>2</v>
      </c>
      <c r="T625">
        <v>0</v>
      </c>
      <c r="AH625" s="77"/>
    </row>
    <row r="626" spans="13:34" x14ac:dyDescent="0.3">
      <c r="M626" t="s">
        <v>124</v>
      </c>
      <c r="N626" t="s">
        <v>51</v>
      </c>
      <c r="O626" t="s">
        <v>67</v>
      </c>
      <c r="P626" t="s">
        <v>23</v>
      </c>
      <c r="Q626">
        <f t="shared" si="48"/>
        <v>1</v>
      </c>
      <c r="R626">
        <v>1</v>
      </c>
      <c r="T626">
        <v>0</v>
      </c>
      <c r="AH626" s="77"/>
    </row>
    <row r="627" spans="13:34" x14ac:dyDescent="0.3">
      <c r="M627" t="s">
        <v>124</v>
      </c>
      <c r="N627" t="s">
        <v>51</v>
      </c>
      <c r="O627" t="s">
        <v>52</v>
      </c>
      <c r="P627" t="s">
        <v>24</v>
      </c>
      <c r="Q627">
        <f t="shared" si="48"/>
        <v>8</v>
      </c>
      <c r="R627">
        <v>5</v>
      </c>
      <c r="T627">
        <v>3</v>
      </c>
      <c r="AH627" s="77"/>
    </row>
    <row r="628" spans="13:34" x14ac:dyDescent="0.3">
      <c r="M628" t="s">
        <v>124</v>
      </c>
      <c r="N628" t="s">
        <v>51</v>
      </c>
      <c r="O628" t="s">
        <v>56</v>
      </c>
      <c r="P628" t="s">
        <v>24</v>
      </c>
      <c r="Q628">
        <f t="shared" si="48"/>
        <v>6</v>
      </c>
      <c r="R628">
        <v>4</v>
      </c>
      <c r="T628">
        <v>2</v>
      </c>
      <c r="AH628" s="77"/>
    </row>
    <row r="629" spans="13:34" x14ac:dyDescent="0.3">
      <c r="M629" t="s">
        <v>124</v>
      </c>
      <c r="N629" t="s">
        <v>51</v>
      </c>
      <c r="O629" t="s">
        <v>61</v>
      </c>
      <c r="P629" t="s">
        <v>24</v>
      </c>
      <c r="Q629">
        <f t="shared" si="48"/>
        <v>4</v>
      </c>
      <c r="R629">
        <v>3</v>
      </c>
      <c r="T629">
        <v>1</v>
      </c>
      <c r="AH629" s="77"/>
    </row>
    <row r="630" spans="13:34" x14ac:dyDescent="0.3">
      <c r="M630" t="s">
        <v>124</v>
      </c>
      <c r="N630" t="s">
        <v>51</v>
      </c>
      <c r="O630" t="s">
        <v>64</v>
      </c>
      <c r="P630" t="s">
        <v>24</v>
      </c>
      <c r="Q630">
        <f t="shared" si="48"/>
        <v>2</v>
      </c>
      <c r="R630">
        <v>2</v>
      </c>
      <c r="T630">
        <v>0</v>
      </c>
      <c r="AH630" s="77"/>
    </row>
    <row r="631" spans="13:34" x14ac:dyDescent="0.3">
      <c r="M631" t="s">
        <v>124</v>
      </c>
      <c r="N631" t="s">
        <v>51</v>
      </c>
      <c r="O631" t="s">
        <v>67</v>
      </c>
      <c r="P631" t="s">
        <v>24</v>
      </c>
      <c r="Q631">
        <f t="shared" si="48"/>
        <v>1</v>
      </c>
      <c r="R631">
        <v>1</v>
      </c>
      <c r="T631">
        <v>0</v>
      </c>
      <c r="AH631" s="77"/>
    </row>
    <row r="632" spans="13:34" x14ac:dyDescent="0.3">
      <c r="M632" t="s">
        <v>124</v>
      </c>
      <c r="N632" t="s">
        <v>51</v>
      </c>
      <c r="O632" t="s">
        <v>52</v>
      </c>
      <c r="P632" t="s">
        <v>45</v>
      </c>
      <c r="Q632">
        <f t="shared" si="48"/>
        <v>8</v>
      </c>
      <c r="R632">
        <v>5</v>
      </c>
      <c r="T632">
        <v>3</v>
      </c>
      <c r="AH632" s="77"/>
    </row>
    <row r="633" spans="13:34" x14ac:dyDescent="0.3">
      <c r="M633" t="s">
        <v>124</v>
      </c>
      <c r="N633" t="s">
        <v>51</v>
      </c>
      <c r="O633" t="s">
        <v>56</v>
      </c>
      <c r="P633" t="s">
        <v>45</v>
      </c>
      <c r="Q633">
        <f t="shared" si="48"/>
        <v>6</v>
      </c>
      <c r="R633">
        <v>4</v>
      </c>
      <c r="T633">
        <v>2</v>
      </c>
      <c r="AH633" s="77"/>
    </row>
    <row r="634" spans="13:34" x14ac:dyDescent="0.3">
      <c r="M634" t="s">
        <v>124</v>
      </c>
      <c r="N634" t="s">
        <v>51</v>
      </c>
      <c r="O634" t="s">
        <v>61</v>
      </c>
      <c r="P634" t="s">
        <v>45</v>
      </c>
      <c r="Q634">
        <f t="shared" si="48"/>
        <v>4</v>
      </c>
      <c r="R634">
        <v>3</v>
      </c>
      <c r="T634">
        <v>1</v>
      </c>
      <c r="AH634" s="77"/>
    </row>
    <row r="635" spans="13:34" x14ac:dyDescent="0.3">
      <c r="M635" t="s">
        <v>124</v>
      </c>
      <c r="N635" t="s">
        <v>51</v>
      </c>
      <c r="O635" t="s">
        <v>64</v>
      </c>
      <c r="P635" t="s">
        <v>45</v>
      </c>
      <c r="Q635">
        <f t="shared" si="48"/>
        <v>2</v>
      </c>
      <c r="R635">
        <v>2</v>
      </c>
      <c r="T635">
        <v>0</v>
      </c>
      <c r="AH635" s="77"/>
    </row>
    <row r="636" spans="13:34" x14ac:dyDescent="0.3">
      <c r="M636" t="s">
        <v>124</v>
      </c>
      <c r="N636" t="s">
        <v>51</v>
      </c>
      <c r="O636" t="s">
        <v>67</v>
      </c>
      <c r="P636" t="s">
        <v>45</v>
      </c>
      <c r="Q636">
        <f t="shared" si="48"/>
        <v>1</v>
      </c>
      <c r="R636">
        <v>1</v>
      </c>
      <c r="T636">
        <v>0</v>
      </c>
      <c r="AH636" s="77"/>
    </row>
    <row r="637" spans="13:34" x14ac:dyDescent="0.3">
      <c r="M637" t="s">
        <v>124</v>
      </c>
      <c r="N637" t="s">
        <v>51</v>
      </c>
      <c r="O637" t="s">
        <v>52</v>
      </c>
      <c r="P637" t="s">
        <v>26</v>
      </c>
      <c r="Q637">
        <f t="shared" si="48"/>
        <v>16</v>
      </c>
      <c r="R637">
        <v>13</v>
      </c>
      <c r="T637">
        <v>3</v>
      </c>
      <c r="AH637" s="77"/>
    </row>
    <row r="638" spans="13:34" x14ac:dyDescent="0.3">
      <c r="M638" t="s">
        <v>124</v>
      </c>
      <c r="N638" t="s">
        <v>51</v>
      </c>
      <c r="O638" t="s">
        <v>56</v>
      </c>
      <c r="P638" t="s">
        <v>26</v>
      </c>
      <c r="Q638">
        <f t="shared" si="48"/>
        <v>12</v>
      </c>
      <c r="R638">
        <v>10</v>
      </c>
      <c r="T638">
        <v>2</v>
      </c>
      <c r="AH638" s="77"/>
    </row>
    <row r="639" spans="13:34" x14ac:dyDescent="0.3">
      <c r="M639" t="s">
        <v>124</v>
      </c>
      <c r="N639" t="s">
        <v>51</v>
      </c>
      <c r="O639" t="s">
        <v>61</v>
      </c>
      <c r="P639" t="s">
        <v>26</v>
      </c>
      <c r="Q639">
        <f t="shared" si="48"/>
        <v>9</v>
      </c>
      <c r="R639">
        <v>8</v>
      </c>
      <c r="T639">
        <v>1</v>
      </c>
      <c r="AH639" s="77"/>
    </row>
    <row r="640" spans="13:34" x14ac:dyDescent="0.3">
      <c r="M640" t="s">
        <v>124</v>
      </c>
      <c r="N640" t="s">
        <v>51</v>
      </c>
      <c r="O640" t="s">
        <v>64</v>
      </c>
      <c r="P640" t="s">
        <v>26</v>
      </c>
      <c r="Q640">
        <f t="shared" si="48"/>
        <v>5</v>
      </c>
      <c r="R640">
        <v>5</v>
      </c>
      <c r="T640">
        <v>0</v>
      </c>
      <c r="AH640" s="77"/>
    </row>
    <row r="641" spans="13:34" x14ac:dyDescent="0.3">
      <c r="M641" t="s">
        <v>124</v>
      </c>
      <c r="N641" t="s">
        <v>51</v>
      </c>
      <c r="O641" t="s">
        <v>67</v>
      </c>
      <c r="P641" t="s">
        <v>26</v>
      </c>
      <c r="Q641">
        <f t="shared" si="48"/>
        <v>3</v>
      </c>
      <c r="R641">
        <v>3</v>
      </c>
      <c r="T641">
        <v>0</v>
      </c>
      <c r="AH641" s="77"/>
    </row>
    <row r="642" spans="13:34" x14ac:dyDescent="0.3">
      <c r="M642" t="s">
        <v>124</v>
      </c>
      <c r="N642" t="s">
        <v>51</v>
      </c>
      <c r="O642" t="s">
        <v>52</v>
      </c>
      <c r="P642" t="s">
        <v>95</v>
      </c>
      <c r="Q642">
        <f t="shared" si="48"/>
        <v>28</v>
      </c>
      <c r="R642">
        <v>25</v>
      </c>
      <c r="T642">
        <v>3</v>
      </c>
      <c r="AH642" s="77"/>
    </row>
    <row r="643" spans="13:34" x14ac:dyDescent="0.3">
      <c r="M643" t="s">
        <v>124</v>
      </c>
      <c r="N643" t="s">
        <v>51</v>
      </c>
      <c r="O643" t="s">
        <v>56</v>
      </c>
      <c r="P643" t="s">
        <v>95</v>
      </c>
      <c r="Q643">
        <f t="shared" si="48"/>
        <v>22</v>
      </c>
      <c r="R643">
        <v>20</v>
      </c>
      <c r="T643">
        <v>2</v>
      </c>
      <c r="AH643" s="77"/>
    </row>
    <row r="644" spans="13:34" x14ac:dyDescent="0.3">
      <c r="M644" t="s">
        <v>124</v>
      </c>
      <c r="N644" t="s">
        <v>51</v>
      </c>
      <c r="O644" t="s">
        <v>61</v>
      </c>
      <c r="P644" t="s">
        <v>95</v>
      </c>
      <c r="Q644">
        <f t="shared" si="48"/>
        <v>16</v>
      </c>
      <c r="R644">
        <v>15</v>
      </c>
      <c r="T644">
        <v>1</v>
      </c>
      <c r="AH644" s="77"/>
    </row>
    <row r="645" spans="13:34" x14ac:dyDescent="0.3">
      <c r="M645" t="s">
        <v>124</v>
      </c>
      <c r="N645" t="s">
        <v>51</v>
      </c>
      <c r="O645" t="s">
        <v>64</v>
      </c>
      <c r="P645" t="s">
        <v>95</v>
      </c>
      <c r="Q645">
        <f t="shared" si="48"/>
        <v>10</v>
      </c>
      <c r="R645">
        <v>10</v>
      </c>
      <c r="T645">
        <v>0</v>
      </c>
      <c r="AH645" s="77"/>
    </row>
    <row r="646" spans="13:34" x14ac:dyDescent="0.3">
      <c r="M646" t="s">
        <v>124</v>
      </c>
      <c r="N646" t="s">
        <v>51</v>
      </c>
      <c r="O646" t="s">
        <v>67</v>
      </c>
      <c r="P646" t="s">
        <v>95</v>
      </c>
      <c r="Q646">
        <f t="shared" si="48"/>
        <v>5</v>
      </c>
      <c r="R646">
        <v>5</v>
      </c>
      <c r="T646">
        <v>0</v>
      </c>
      <c r="AH646" s="77"/>
    </row>
    <row r="647" spans="13:34" x14ac:dyDescent="0.3">
      <c r="M647" t="s">
        <v>124</v>
      </c>
      <c r="N647" t="s">
        <v>60</v>
      </c>
      <c r="O647" t="s">
        <v>52</v>
      </c>
      <c r="P647" t="s">
        <v>20</v>
      </c>
      <c r="Q647">
        <f t="shared" si="48"/>
        <v>3</v>
      </c>
      <c r="R647">
        <v>3</v>
      </c>
      <c r="AH647" s="77"/>
    </row>
    <row r="648" spans="13:34" x14ac:dyDescent="0.3">
      <c r="M648" t="s">
        <v>124</v>
      </c>
      <c r="N648" t="s">
        <v>60</v>
      </c>
      <c r="O648" t="s">
        <v>56</v>
      </c>
      <c r="P648" t="s">
        <v>20</v>
      </c>
      <c r="Q648">
        <f t="shared" si="48"/>
        <v>2</v>
      </c>
      <c r="R648">
        <v>2</v>
      </c>
      <c r="AH648" s="77"/>
    </row>
    <row r="649" spans="13:34" x14ac:dyDescent="0.3">
      <c r="M649" t="s">
        <v>124</v>
      </c>
      <c r="N649" t="s">
        <v>60</v>
      </c>
      <c r="O649" t="s">
        <v>61</v>
      </c>
      <c r="P649" t="s">
        <v>20</v>
      </c>
      <c r="Q649">
        <f t="shared" si="48"/>
        <v>1</v>
      </c>
      <c r="R649">
        <v>1</v>
      </c>
      <c r="AH649" s="77"/>
    </row>
    <row r="650" spans="13:34" x14ac:dyDescent="0.3">
      <c r="M650" t="s">
        <v>124</v>
      </c>
      <c r="N650" t="s">
        <v>60</v>
      </c>
      <c r="O650" t="s">
        <v>64</v>
      </c>
      <c r="P650" t="s">
        <v>20</v>
      </c>
      <c r="Q650">
        <f t="shared" si="48"/>
        <v>0</v>
      </c>
      <c r="R650">
        <v>0</v>
      </c>
      <c r="AH650" s="77"/>
    </row>
    <row r="651" spans="13:34" x14ac:dyDescent="0.3">
      <c r="M651" t="s">
        <v>124</v>
      </c>
      <c r="N651" t="s">
        <v>60</v>
      </c>
      <c r="O651" t="s">
        <v>67</v>
      </c>
      <c r="P651" t="s">
        <v>20</v>
      </c>
      <c r="Q651">
        <f t="shared" si="48"/>
        <v>0</v>
      </c>
      <c r="R651">
        <v>0</v>
      </c>
      <c r="AH651" s="77"/>
    </row>
    <row r="652" spans="13:34" x14ac:dyDescent="0.3">
      <c r="M652" t="s">
        <v>124</v>
      </c>
      <c r="N652" t="s">
        <v>60</v>
      </c>
      <c r="O652" t="s">
        <v>52</v>
      </c>
      <c r="P652" t="s">
        <v>21</v>
      </c>
      <c r="Q652">
        <f t="shared" si="48"/>
        <v>3</v>
      </c>
      <c r="R652">
        <v>3</v>
      </c>
      <c r="AH652" s="77"/>
    </row>
    <row r="653" spans="13:34" x14ac:dyDescent="0.3">
      <c r="M653" t="s">
        <v>124</v>
      </c>
      <c r="N653" t="s">
        <v>60</v>
      </c>
      <c r="O653" t="s">
        <v>56</v>
      </c>
      <c r="P653" t="s">
        <v>21</v>
      </c>
      <c r="Q653">
        <f t="shared" si="48"/>
        <v>2</v>
      </c>
      <c r="R653">
        <v>2</v>
      </c>
      <c r="AH653" s="77"/>
    </row>
    <row r="654" spans="13:34" x14ac:dyDescent="0.3">
      <c r="M654" t="s">
        <v>124</v>
      </c>
      <c r="N654" t="s">
        <v>60</v>
      </c>
      <c r="O654" t="s">
        <v>61</v>
      </c>
      <c r="P654" t="s">
        <v>21</v>
      </c>
      <c r="Q654">
        <f t="shared" si="48"/>
        <v>1</v>
      </c>
      <c r="R654">
        <v>1</v>
      </c>
      <c r="AH654" s="77"/>
    </row>
    <row r="655" spans="13:34" x14ac:dyDescent="0.3">
      <c r="M655" t="s">
        <v>124</v>
      </c>
      <c r="N655" t="s">
        <v>60</v>
      </c>
      <c r="O655" t="s">
        <v>64</v>
      </c>
      <c r="P655" t="s">
        <v>21</v>
      </c>
      <c r="Q655">
        <f t="shared" si="48"/>
        <v>0</v>
      </c>
      <c r="R655">
        <v>0</v>
      </c>
      <c r="AH655" s="77"/>
    </row>
    <row r="656" spans="13:34" x14ac:dyDescent="0.3">
      <c r="M656" t="s">
        <v>124</v>
      </c>
      <c r="N656" t="s">
        <v>60</v>
      </c>
      <c r="O656" t="s">
        <v>67</v>
      </c>
      <c r="P656" t="s">
        <v>21</v>
      </c>
      <c r="Q656">
        <f t="shared" si="48"/>
        <v>0</v>
      </c>
      <c r="R656">
        <v>0</v>
      </c>
      <c r="AH656" s="77"/>
    </row>
    <row r="657" spans="13:34" x14ac:dyDescent="0.3">
      <c r="M657" t="s">
        <v>124</v>
      </c>
      <c r="N657" t="s">
        <v>60</v>
      </c>
      <c r="O657" t="s">
        <v>52</v>
      </c>
      <c r="P657" t="s">
        <v>22</v>
      </c>
      <c r="Q657">
        <f t="shared" si="48"/>
        <v>7</v>
      </c>
      <c r="R657">
        <v>4</v>
      </c>
      <c r="T657">
        <v>3</v>
      </c>
      <c r="AH657" s="77"/>
    </row>
    <row r="658" spans="13:34" x14ac:dyDescent="0.3">
      <c r="M658" t="s">
        <v>124</v>
      </c>
      <c r="N658" t="s">
        <v>60</v>
      </c>
      <c r="O658" t="s">
        <v>56</v>
      </c>
      <c r="P658" t="s">
        <v>22</v>
      </c>
      <c r="Q658">
        <f t="shared" si="48"/>
        <v>5</v>
      </c>
      <c r="R658">
        <v>3</v>
      </c>
      <c r="T658">
        <v>2</v>
      </c>
      <c r="AH658" s="77"/>
    </row>
    <row r="659" spans="13:34" x14ac:dyDescent="0.3">
      <c r="M659" t="s">
        <v>124</v>
      </c>
      <c r="N659" t="s">
        <v>60</v>
      </c>
      <c r="O659" t="s">
        <v>61</v>
      </c>
      <c r="P659" t="s">
        <v>22</v>
      </c>
      <c r="Q659">
        <f t="shared" si="48"/>
        <v>3</v>
      </c>
      <c r="R659">
        <v>2</v>
      </c>
      <c r="T659">
        <v>1</v>
      </c>
      <c r="AH659" s="77"/>
    </row>
    <row r="660" spans="13:34" x14ac:dyDescent="0.3">
      <c r="M660" t="s">
        <v>124</v>
      </c>
      <c r="N660" t="s">
        <v>60</v>
      </c>
      <c r="O660" t="s">
        <v>64</v>
      </c>
      <c r="P660" t="s">
        <v>22</v>
      </c>
      <c r="Q660">
        <f t="shared" si="48"/>
        <v>1</v>
      </c>
      <c r="R660">
        <v>1</v>
      </c>
      <c r="T660">
        <v>0</v>
      </c>
      <c r="AH660" s="77"/>
    </row>
    <row r="661" spans="13:34" x14ac:dyDescent="0.3">
      <c r="M661" t="s">
        <v>124</v>
      </c>
      <c r="N661" t="s">
        <v>60</v>
      </c>
      <c r="O661" t="s">
        <v>67</v>
      </c>
      <c r="P661" t="s">
        <v>22</v>
      </c>
      <c r="Q661">
        <f t="shared" si="48"/>
        <v>0</v>
      </c>
      <c r="R661">
        <v>0</v>
      </c>
      <c r="T661">
        <v>0</v>
      </c>
      <c r="AH661" s="77"/>
    </row>
    <row r="662" spans="13:34" x14ac:dyDescent="0.3">
      <c r="M662" t="s">
        <v>124</v>
      </c>
      <c r="N662" t="s">
        <v>60</v>
      </c>
      <c r="O662" t="s">
        <v>52</v>
      </c>
      <c r="P662" t="s">
        <v>23</v>
      </c>
      <c r="Q662">
        <f t="shared" si="48"/>
        <v>8</v>
      </c>
      <c r="R662">
        <v>5</v>
      </c>
      <c r="T662">
        <v>3</v>
      </c>
      <c r="AH662" s="77"/>
    </row>
    <row r="663" spans="13:34" x14ac:dyDescent="0.3">
      <c r="M663" t="s">
        <v>124</v>
      </c>
      <c r="N663" t="s">
        <v>60</v>
      </c>
      <c r="O663" t="s">
        <v>56</v>
      </c>
      <c r="P663" t="s">
        <v>23</v>
      </c>
      <c r="Q663">
        <f t="shared" si="48"/>
        <v>6</v>
      </c>
      <c r="R663">
        <v>4</v>
      </c>
      <c r="T663">
        <v>2</v>
      </c>
      <c r="AH663" s="77"/>
    </row>
    <row r="664" spans="13:34" x14ac:dyDescent="0.3">
      <c r="M664" t="s">
        <v>124</v>
      </c>
      <c r="N664" t="s">
        <v>60</v>
      </c>
      <c r="O664" t="s">
        <v>61</v>
      </c>
      <c r="P664" t="s">
        <v>23</v>
      </c>
      <c r="Q664">
        <f t="shared" ref="Q664:Q727" si="49">R664+T664</f>
        <v>4</v>
      </c>
      <c r="R664">
        <v>3</v>
      </c>
      <c r="T664">
        <v>1</v>
      </c>
      <c r="AH664" s="77"/>
    </row>
    <row r="665" spans="13:34" x14ac:dyDescent="0.3">
      <c r="M665" t="s">
        <v>124</v>
      </c>
      <c r="N665" t="s">
        <v>60</v>
      </c>
      <c r="O665" t="s">
        <v>64</v>
      </c>
      <c r="P665" t="s">
        <v>23</v>
      </c>
      <c r="Q665">
        <f t="shared" si="49"/>
        <v>2</v>
      </c>
      <c r="R665">
        <v>2</v>
      </c>
      <c r="T665">
        <v>0</v>
      </c>
      <c r="AH665" s="77"/>
    </row>
    <row r="666" spans="13:34" x14ac:dyDescent="0.3">
      <c r="M666" t="s">
        <v>124</v>
      </c>
      <c r="N666" t="s">
        <v>60</v>
      </c>
      <c r="O666" t="s">
        <v>67</v>
      </c>
      <c r="P666" t="s">
        <v>23</v>
      </c>
      <c r="Q666">
        <f t="shared" si="49"/>
        <v>1</v>
      </c>
      <c r="R666">
        <v>1</v>
      </c>
      <c r="T666">
        <v>0</v>
      </c>
      <c r="AH666" s="77"/>
    </row>
    <row r="667" spans="13:34" x14ac:dyDescent="0.3">
      <c r="M667" t="s">
        <v>124</v>
      </c>
      <c r="N667" t="s">
        <v>60</v>
      </c>
      <c r="O667" t="s">
        <v>52</v>
      </c>
      <c r="P667" t="s">
        <v>24</v>
      </c>
      <c r="Q667">
        <f t="shared" si="49"/>
        <v>8</v>
      </c>
      <c r="R667">
        <v>5</v>
      </c>
      <c r="T667">
        <v>3</v>
      </c>
      <c r="AH667" s="77"/>
    </row>
    <row r="668" spans="13:34" x14ac:dyDescent="0.3">
      <c r="M668" t="s">
        <v>124</v>
      </c>
      <c r="N668" t="s">
        <v>60</v>
      </c>
      <c r="O668" t="s">
        <v>56</v>
      </c>
      <c r="P668" t="s">
        <v>24</v>
      </c>
      <c r="Q668">
        <f t="shared" si="49"/>
        <v>6</v>
      </c>
      <c r="R668">
        <v>4</v>
      </c>
      <c r="T668">
        <v>2</v>
      </c>
      <c r="AH668" s="77"/>
    </row>
    <row r="669" spans="13:34" x14ac:dyDescent="0.3">
      <c r="M669" t="s">
        <v>124</v>
      </c>
      <c r="N669" t="s">
        <v>60</v>
      </c>
      <c r="O669" t="s">
        <v>61</v>
      </c>
      <c r="P669" t="s">
        <v>24</v>
      </c>
      <c r="Q669">
        <f t="shared" si="49"/>
        <v>4</v>
      </c>
      <c r="R669">
        <v>3</v>
      </c>
      <c r="T669">
        <v>1</v>
      </c>
      <c r="AH669" s="77"/>
    </row>
    <row r="670" spans="13:34" x14ac:dyDescent="0.3">
      <c r="M670" t="s">
        <v>124</v>
      </c>
      <c r="N670" t="s">
        <v>60</v>
      </c>
      <c r="O670" t="s">
        <v>64</v>
      </c>
      <c r="P670" t="s">
        <v>24</v>
      </c>
      <c r="Q670">
        <f t="shared" si="49"/>
        <v>2</v>
      </c>
      <c r="R670">
        <v>2</v>
      </c>
      <c r="T670">
        <v>0</v>
      </c>
      <c r="AH670" s="77"/>
    </row>
    <row r="671" spans="13:34" x14ac:dyDescent="0.3">
      <c r="M671" t="s">
        <v>124</v>
      </c>
      <c r="N671" t="s">
        <v>60</v>
      </c>
      <c r="O671" t="s">
        <v>67</v>
      </c>
      <c r="P671" t="s">
        <v>24</v>
      </c>
      <c r="Q671">
        <f t="shared" si="49"/>
        <v>1</v>
      </c>
      <c r="R671">
        <v>1</v>
      </c>
      <c r="T671">
        <v>0</v>
      </c>
      <c r="AH671" s="77"/>
    </row>
    <row r="672" spans="13:34" x14ac:dyDescent="0.3">
      <c r="M672" t="s">
        <v>124</v>
      </c>
      <c r="N672" t="s">
        <v>60</v>
      </c>
      <c r="O672" t="s">
        <v>52</v>
      </c>
      <c r="P672" t="s">
        <v>45</v>
      </c>
      <c r="Q672">
        <f t="shared" si="49"/>
        <v>8</v>
      </c>
      <c r="R672">
        <v>5</v>
      </c>
      <c r="T672">
        <v>3</v>
      </c>
      <c r="AH672" s="77"/>
    </row>
    <row r="673" spans="13:34" x14ac:dyDescent="0.3">
      <c r="M673" t="s">
        <v>124</v>
      </c>
      <c r="N673" t="s">
        <v>60</v>
      </c>
      <c r="O673" t="s">
        <v>56</v>
      </c>
      <c r="P673" t="s">
        <v>45</v>
      </c>
      <c r="Q673">
        <f t="shared" si="49"/>
        <v>6</v>
      </c>
      <c r="R673">
        <v>4</v>
      </c>
      <c r="T673">
        <v>2</v>
      </c>
      <c r="AH673" s="77"/>
    </row>
    <row r="674" spans="13:34" x14ac:dyDescent="0.3">
      <c r="M674" t="s">
        <v>124</v>
      </c>
      <c r="N674" t="s">
        <v>60</v>
      </c>
      <c r="O674" t="s">
        <v>61</v>
      </c>
      <c r="P674" t="s">
        <v>45</v>
      </c>
      <c r="Q674">
        <f t="shared" si="49"/>
        <v>4</v>
      </c>
      <c r="R674">
        <v>3</v>
      </c>
      <c r="T674">
        <v>1</v>
      </c>
      <c r="AH674" s="77"/>
    </row>
    <row r="675" spans="13:34" x14ac:dyDescent="0.3">
      <c r="M675" t="s">
        <v>124</v>
      </c>
      <c r="N675" t="s">
        <v>60</v>
      </c>
      <c r="O675" t="s">
        <v>64</v>
      </c>
      <c r="P675" t="s">
        <v>45</v>
      </c>
      <c r="Q675">
        <f t="shared" si="49"/>
        <v>2</v>
      </c>
      <c r="R675">
        <v>2</v>
      </c>
      <c r="T675">
        <v>0</v>
      </c>
      <c r="AH675" s="77"/>
    </row>
    <row r="676" spans="13:34" x14ac:dyDescent="0.3">
      <c r="M676" t="s">
        <v>124</v>
      </c>
      <c r="N676" t="s">
        <v>60</v>
      </c>
      <c r="O676" t="s">
        <v>67</v>
      </c>
      <c r="P676" t="s">
        <v>45</v>
      </c>
      <c r="Q676">
        <f t="shared" si="49"/>
        <v>1</v>
      </c>
      <c r="R676">
        <v>1</v>
      </c>
      <c r="T676">
        <v>0</v>
      </c>
      <c r="AH676" s="77"/>
    </row>
    <row r="677" spans="13:34" x14ac:dyDescent="0.3">
      <c r="M677" t="s">
        <v>124</v>
      </c>
      <c r="N677" t="s">
        <v>60</v>
      </c>
      <c r="O677" t="s">
        <v>52</v>
      </c>
      <c r="P677" t="s">
        <v>26</v>
      </c>
      <c r="Q677">
        <f t="shared" si="49"/>
        <v>16</v>
      </c>
      <c r="R677">
        <v>13</v>
      </c>
      <c r="T677">
        <v>3</v>
      </c>
      <c r="AH677" s="77"/>
    </row>
    <row r="678" spans="13:34" x14ac:dyDescent="0.3">
      <c r="M678" t="s">
        <v>124</v>
      </c>
      <c r="N678" t="s">
        <v>60</v>
      </c>
      <c r="O678" t="s">
        <v>56</v>
      </c>
      <c r="P678" t="s">
        <v>26</v>
      </c>
      <c r="Q678">
        <f t="shared" si="49"/>
        <v>12</v>
      </c>
      <c r="R678">
        <v>10</v>
      </c>
      <c r="T678">
        <v>2</v>
      </c>
      <c r="AH678" s="77"/>
    </row>
    <row r="679" spans="13:34" x14ac:dyDescent="0.3">
      <c r="M679" t="s">
        <v>124</v>
      </c>
      <c r="N679" t="s">
        <v>60</v>
      </c>
      <c r="O679" t="s">
        <v>61</v>
      </c>
      <c r="P679" t="s">
        <v>26</v>
      </c>
      <c r="Q679">
        <f t="shared" si="49"/>
        <v>9</v>
      </c>
      <c r="R679">
        <v>8</v>
      </c>
      <c r="T679">
        <v>1</v>
      </c>
    </row>
    <row r="680" spans="13:34" x14ac:dyDescent="0.3">
      <c r="M680" t="s">
        <v>124</v>
      </c>
      <c r="N680" t="s">
        <v>60</v>
      </c>
      <c r="O680" t="s">
        <v>64</v>
      </c>
      <c r="P680" t="s">
        <v>26</v>
      </c>
      <c r="Q680">
        <f t="shared" si="49"/>
        <v>5</v>
      </c>
      <c r="R680">
        <v>5</v>
      </c>
      <c r="T680">
        <v>0</v>
      </c>
    </row>
    <row r="681" spans="13:34" x14ac:dyDescent="0.3">
      <c r="M681" t="s">
        <v>124</v>
      </c>
      <c r="N681" t="s">
        <v>60</v>
      </c>
      <c r="O681" t="s">
        <v>67</v>
      </c>
      <c r="P681" t="s">
        <v>26</v>
      </c>
      <c r="Q681">
        <f t="shared" si="49"/>
        <v>3</v>
      </c>
      <c r="R681">
        <v>3</v>
      </c>
      <c r="T681">
        <v>0</v>
      </c>
    </row>
    <row r="682" spans="13:34" x14ac:dyDescent="0.3">
      <c r="M682" t="s">
        <v>124</v>
      </c>
      <c r="N682" t="s">
        <v>60</v>
      </c>
      <c r="O682" t="s">
        <v>52</v>
      </c>
      <c r="P682" t="s">
        <v>95</v>
      </c>
      <c r="Q682">
        <f t="shared" si="49"/>
        <v>28</v>
      </c>
      <c r="R682">
        <v>25</v>
      </c>
      <c r="T682">
        <v>3</v>
      </c>
    </row>
    <row r="683" spans="13:34" x14ac:dyDescent="0.3">
      <c r="M683" t="s">
        <v>124</v>
      </c>
      <c r="N683" t="s">
        <v>60</v>
      </c>
      <c r="O683" t="s">
        <v>56</v>
      </c>
      <c r="P683" t="s">
        <v>95</v>
      </c>
      <c r="Q683">
        <f t="shared" si="49"/>
        <v>22</v>
      </c>
      <c r="R683">
        <v>20</v>
      </c>
      <c r="T683">
        <v>2</v>
      </c>
    </row>
    <row r="684" spans="13:34" x14ac:dyDescent="0.3">
      <c r="M684" t="s">
        <v>124</v>
      </c>
      <c r="N684" t="s">
        <v>60</v>
      </c>
      <c r="O684" t="s">
        <v>61</v>
      </c>
      <c r="P684" t="s">
        <v>95</v>
      </c>
      <c r="Q684">
        <f t="shared" si="49"/>
        <v>16</v>
      </c>
      <c r="R684">
        <v>15</v>
      </c>
      <c r="T684">
        <v>1</v>
      </c>
    </row>
    <row r="685" spans="13:34" x14ac:dyDescent="0.3">
      <c r="M685" t="s">
        <v>124</v>
      </c>
      <c r="N685" t="s">
        <v>60</v>
      </c>
      <c r="O685" t="s">
        <v>64</v>
      </c>
      <c r="P685" t="s">
        <v>95</v>
      </c>
      <c r="Q685">
        <f t="shared" si="49"/>
        <v>10</v>
      </c>
      <c r="R685">
        <v>10</v>
      </c>
      <c r="T685">
        <v>0</v>
      </c>
    </row>
    <row r="686" spans="13:34" x14ac:dyDescent="0.3">
      <c r="M686" t="s">
        <v>124</v>
      </c>
      <c r="N686" t="s">
        <v>60</v>
      </c>
      <c r="O686" t="s">
        <v>67</v>
      </c>
      <c r="P686" t="s">
        <v>95</v>
      </c>
      <c r="Q686">
        <f t="shared" si="49"/>
        <v>5</v>
      </c>
      <c r="R686">
        <v>5</v>
      </c>
      <c r="T686">
        <v>0</v>
      </c>
    </row>
    <row r="687" spans="13:34" x14ac:dyDescent="0.3">
      <c r="M687" t="s">
        <v>124</v>
      </c>
      <c r="N687" t="s">
        <v>55</v>
      </c>
      <c r="O687" t="s">
        <v>52</v>
      </c>
      <c r="P687" t="s">
        <v>20</v>
      </c>
      <c r="Q687">
        <f t="shared" si="49"/>
        <v>3</v>
      </c>
      <c r="R687">
        <v>3</v>
      </c>
    </row>
    <row r="688" spans="13:34" x14ac:dyDescent="0.3">
      <c r="M688" t="s">
        <v>124</v>
      </c>
      <c r="N688" t="s">
        <v>55</v>
      </c>
      <c r="O688" t="s">
        <v>56</v>
      </c>
      <c r="P688" t="s">
        <v>20</v>
      </c>
      <c r="Q688">
        <f t="shared" si="49"/>
        <v>2</v>
      </c>
      <c r="R688">
        <v>2</v>
      </c>
    </row>
    <row r="689" spans="13:20" x14ac:dyDescent="0.3">
      <c r="M689" t="s">
        <v>124</v>
      </c>
      <c r="N689" t="s">
        <v>55</v>
      </c>
      <c r="O689" t="s">
        <v>61</v>
      </c>
      <c r="P689" t="s">
        <v>20</v>
      </c>
      <c r="Q689">
        <f t="shared" si="49"/>
        <v>1</v>
      </c>
      <c r="R689">
        <v>1</v>
      </c>
    </row>
    <row r="690" spans="13:20" x14ac:dyDescent="0.3">
      <c r="M690" t="s">
        <v>124</v>
      </c>
      <c r="N690" t="s">
        <v>55</v>
      </c>
      <c r="O690" t="s">
        <v>64</v>
      </c>
      <c r="P690" t="s">
        <v>20</v>
      </c>
      <c r="Q690">
        <f t="shared" si="49"/>
        <v>0</v>
      </c>
      <c r="R690">
        <v>0</v>
      </c>
    </row>
    <row r="691" spans="13:20" x14ac:dyDescent="0.3">
      <c r="M691" t="s">
        <v>124</v>
      </c>
      <c r="N691" t="s">
        <v>55</v>
      </c>
      <c r="O691" t="s">
        <v>67</v>
      </c>
      <c r="P691" t="s">
        <v>20</v>
      </c>
      <c r="Q691">
        <f t="shared" si="49"/>
        <v>0</v>
      </c>
      <c r="R691">
        <v>0</v>
      </c>
    </row>
    <row r="692" spans="13:20" x14ac:dyDescent="0.3">
      <c r="M692" t="s">
        <v>124</v>
      </c>
      <c r="N692" t="s">
        <v>55</v>
      </c>
      <c r="O692" t="s">
        <v>52</v>
      </c>
      <c r="P692" t="s">
        <v>21</v>
      </c>
      <c r="Q692">
        <f t="shared" si="49"/>
        <v>3</v>
      </c>
      <c r="R692">
        <v>3</v>
      </c>
    </row>
    <row r="693" spans="13:20" x14ac:dyDescent="0.3">
      <c r="M693" t="s">
        <v>124</v>
      </c>
      <c r="N693" t="s">
        <v>55</v>
      </c>
      <c r="O693" t="s">
        <v>56</v>
      </c>
      <c r="P693" t="s">
        <v>21</v>
      </c>
      <c r="Q693">
        <f t="shared" si="49"/>
        <v>2</v>
      </c>
      <c r="R693">
        <v>2</v>
      </c>
    </row>
    <row r="694" spans="13:20" x14ac:dyDescent="0.3">
      <c r="M694" t="s">
        <v>124</v>
      </c>
      <c r="N694" t="s">
        <v>55</v>
      </c>
      <c r="O694" t="s">
        <v>61</v>
      </c>
      <c r="P694" t="s">
        <v>21</v>
      </c>
      <c r="Q694">
        <f t="shared" si="49"/>
        <v>1</v>
      </c>
      <c r="R694">
        <v>1</v>
      </c>
    </row>
    <row r="695" spans="13:20" x14ac:dyDescent="0.3">
      <c r="M695" t="s">
        <v>124</v>
      </c>
      <c r="N695" t="s">
        <v>55</v>
      </c>
      <c r="O695" t="s">
        <v>64</v>
      </c>
      <c r="P695" t="s">
        <v>21</v>
      </c>
      <c r="Q695">
        <f t="shared" si="49"/>
        <v>0</v>
      </c>
      <c r="R695">
        <v>0</v>
      </c>
    </row>
    <row r="696" spans="13:20" x14ac:dyDescent="0.3">
      <c r="M696" t="s">
        <v>124</v>
      </c>
      <c r="N696" t="s">
        <v>55</v>
      </c>
      <c r="O696" t="s">
        <v>67</v>
      </c>
      <c r="P696" t="s">
        <v>21</v>
      </c>
      <c r="Q696">
        <f t="shared" si="49"/>
        <v>0</v>
      </c>
      <c r="R696">
        <v>0</v>
      </c>
    </row>
    <row r="697" spans="13:20" x14ac:dyDescent="0.3">
      <c r="M697" t="s">
        <v>124</v>
      </c>
      <c r="N697" t="s">
        <v>55</v>
      </c>
      <c r="O697" t="s">
        <v>52</v>
      </c>
      <c r="P697" t="s">
        <v>22</v>
      </c>
      <c r="Q697">
        <f t="shared" si="49"/>
        <v>7</v>
      </c>
      <c r="R697">
        <v>4</v>
      </c>
      <c r="T697">
        <v>3</v>
      </c>
    </row>
    <row r="698" spans="13:20" x14ac:dyDescent="0.3">
      <c r="M698" t="s">
        <v>124</v>
      </c>
      <c r="N698" t="s">
        <v>55</v>
      </c>
      <c r="O698" t="s">
        <v>56</v>
      </c>
      <c r="P698" t="s">
        <v>22</v>
      </c>
      <c r="Q698">
        <f t="shared" si="49"/>
        <v>5</v>
      </c>
      <c r="R698">
        <v>3</v>
      </c>
      <c r="T698">
        <v>2</v>
      </c>
    </row>
    <row r="699" spans="13:20" x14ac:dyDescent="0.3">
      <c r="M699" t="s">
        <v>124</v>
      </c>
      <c r="N699" t="s">
        <v>55</v>
      </c>
      <c r="O699" t="s">
        <v>61</v>
      </c>
      <c r="P699" t="s">
        <v>22</v>
      </c>
      <c r="Q699">
        <f t="shared" si="49"/>
        <v>3</v>
      </c>
      <c r="R699">
        <v>2</v>
      </c>
      <c r="T699">
        <v>1</v>
      </c>
    </row>
    <row r="700" spans="13:20" x14ac:dyDescent="0.3">
      <c r="M700" t="s">
        <v>124</v>
      </c>
      <c r="N700" t="s">
        <v>55</v>
      </c>
      <c r="O700" t="s">
        <v>64</v>
      </c>
      <c r="P700" t="s">
        <v>22</v>
      </c>
      <c r="Q700">
        <f t="shared" si="49"/>
        <v>1</v>
      </c>
      <c r="R700">
        <v>1</v>
      </c>
      <c r="T700">
        <v>0</v>
      </c>
    </row>
    <row r="701" spans="13:20" x14ac:dyDescent="0.3">
      <c r="M701" t="s">
        <v>124</v>
      </c>
      <c r="N701" t="s">
        <v>55</v>
      </c>
      <c r="O701" t="s">
        <v>67</v>
      </c>
      <c r="P701" t="s">
        <v>22</v>
      </c>
      <c r="Q701">
        <f t="shared" si="49"/>
        <v>0</v>
      </c>
      <c r="R701">
        <v>0</v>
      </c>
      <c r="T701">
        <v>0</v>
      </c>
    </row>
    <row r="702" spans="13:20" x14ac:dyDescent="0.3">
      <c r="M702" t="s">
        <v>124</v>
      </c>
      <c r="N702" t="s">
        <v>55</v>
      </c>
      <c r="O702" t="s">
        <v>52</v>
      </c>
      <c r="P702" t="s">
        <v>23</v>
      </c>
      <c r="Q702">
        <f t="shared" si="49"/>
        <v>8</v>
      </c>
      <c r="R702">
        <v>5</v>
      </c>
      <c r="T702">
        <v>3</v>
      </c>
    </row>
    <row r="703" spans="13:20" x14ac:dyDescent="0.3">
      <c r="M703" t="s">
        <v>124</v>
      </c>
      <c r="N703" t="s">
        <v>55</v>
      </c>
      <c r="O703" t="s">
        <v>56</v>
      </c>
      <c r="P703" t="s">
        <v>23</v>
      </c>
      <c r="Q703">
        <f t="shared" si="49"/>
        <v>6</v>
      </c>
      <c r="R703">
        <v>4</v>
      </c>
      <c r="T703">
        <v>2</v>
      </c>
    </row>
    <row r="704" spans="13:20" x14ac:dyDescent="0.3">
      <c r="M704" t="s">
        <v>124</v>
      </c>
      <c r="N704" t="s">
        <v>55</v>
      </c>
      <c r="O704" t="s">
        <v>61</v>
      </c>
      <c r="P704" t="s">
        <v>23</v>
      </c>
      <c r="Q704">
        <f t="shared" si="49"/>
        <v>4</v>
      </c>
      <c r="R704">
        <v>3</v>
      </c>
      <c r="T704">
        <v>1</v>
      </c>
    </row>
    <row r="705" spans="13:20" x14ac:dyDescent="0.3">
      <c r="M705" t="s">
        <v>124</v>
      </c>
      <c r="N705" t="s">
        <v>55</v>
      </c>
      <c r="O705" t="s">
        <v>64</v>
      </c>
      <c r="P705" t="s">
        <v>23</v>
      </c>
      <c r="Q705">
        <f t="shared" si="49"/>
        <v>2</v>
      </c>
      <c r="R705">
        <v>2</v>
      </c>
      <c r="T705">
        <v>0</v>
      </c>
    </row>
    <row r="706" spans="13:20" x14ac:dyDescent="0.3">
      <c r="M706" t="s">
        <v>124</v>
      </c>
      <c r="N706" t="s">
        <v>55</v>
      </c>
      <c r="O706" t="s">
        <v>67</v>
      </c>
      <c r="P706" t="s">
        <v>23</v>
      </c>
      <c r="Q706">
        <f t="shared" si="49"/>
        <v>1</v>
      </c>
      <c r="R706">
        <v>1</v>
      </c>
      <c r="T706">
        <v>0</v>
      </c>
    </row>
    <row r="707" spans="13:20" x14ac:dyDescent="0.3">
      <c r="M707" t="s">
        <v>124</v>
      </c>
      <c r="N707" t="s">
        <v>55</v>
      </c>
      <c r="O707" t="s">
        <v>52</v>
      </c>
      <c r="P707" t="s">
        <v>24</v>
      </c>
      <c r="Q707">
        <f t="shared" si="49"/>
        <v>8</v>
      </c>
      <c r="R707">
        <v>5</v>
      </c>
      <c r="T707">
        <v>3</v>
      </c>
    </row>
    <row r="708" spans="13:20" x14ac:dyDescent="0.3">
      <c r="M708" t="s">
        <v>124</v>
      </c>
      <c r="N708" t="s">
        <v>55</v>
      </c>
      <c r="O708" t="s">
        <v>56</v>
      </c>
      <c r="P708" t="s">
        <v>24</v>
      </c>
      <c r="Q708">
        <f t="shared" si="49"/>
        <v>6</v>
      </c>
      <c r="R708">
        <v>4</v>
      </c>
      <c r="T708">
        <v>2</v>
      </c>
    </row>
    <row r="709" spans="13:20" x14ac:dyDescent="0.3">
      <c r="M709" t="s">
        <v>124</v>
      </c>
      <c r="N709" t="s">
        <v>55</v>
      </c>
      <c r="O709" t="s">
        <v>61</v>
      </c>
      <c r="P709" t="s">
        <v>24</v>
      </c>
      <c r="Q709">
        <f t="shared" si="49"/>
        <v>4</v>
      </c>
      <c r="R709">
        <v>3</v>
      </c>
      <c r="T709">
        <v>1</v>
      </c>
    </row>
    <row r="710" spans="13:20" x14ac:dyDescent="0.3">
      <c r="M710" t="s">
        <v>124</v>
      </c>
      <c r="N710" t="s">
        <v>55</v>
      </c>
      <c r="O710" t="s">
        <v>64</v>
      </c>
      <c r="P710" t="s">
        <v>24</v>
      </c>
      <c r="Q710">
        <f t="shared" si="49"/>
        <v>2</v>
      </c>
      <c r="R710">
        <v>2</v>
      </c>
      <c r="T710">
        <v>0</v>
      </c>
    </row>
    <row r="711" spans="13:20" x14ac:dyDescent="0.3">
      <c r="M711" t="s">
        <v>124</v>
      </c>
      <c r="N711" t="s">
        <v>55</v>
      </c>
      <c r="O711" t="s">
        <v>67</v>
      </c>
      <c r="P711" t="s">
        <v>24</v>
      </c>
      <c r="Q711">
        <f t="shared" si="49"/>
        <v>1</v>
      </c>
      <c r="R711">
        <v>1</v>
      </c>
      <c r="T711">
        <v>0</v>
      </c>
    </row>
    <row r="712" spans="13:20" x14ac:dyDescent="0.3">
      <c r="M712" t="s">
        <v>124</v>
      </c>
      <c r="N712" t="s">
        <v>55</v>
      </c>
      <c r="O712" t="s">
        <v>52</v>
      </c>
      <c r="P712" t="s">
        <v>45</v>
      </c>
      <c r="Q712">
        <f t="shared" si="49"/>
        <v>8</v>
      </c>
      <c r="R712">
        <v>5</v>
      </c>
      <c r="T712">
        <v>3</v>
      </c>
    </row>
    <row r="713" spans="13:20" x14ac:dyDescent="0.3">
      <c r="M713" t="s">
        <v>124</v>
      </c>
      <c r="N713" t="s">
        <v>55</v>
      </c>
      <c r="O713" t="s">
        <v>56</v>
      </c>
      <c r="P713" t="s">
        <v>45</v>
      </c>
      <c r="Q713">
        <f t="shared" si="49"/>
        <v>6</v>
      </c>
      <c r="R713">
        <v>4</v>
      </c>
      <c r="T713">
        <v>2</v>
      </c>
    </row>
    <row r="714" spans="13:20" x14ac:dyDescent="0.3">
      <c r="M714" t="s">
        <v>124</v>
      </c>
      <c r="N714" t="s">
        <v>55</v>
      </c>
      <c r="O714" t="s">
        <v>61</v>
      </c>
      <c r="P714" t="s">
        <v>45</v>
      </c>
      <c r="Q714">
        <f t="shared" si="49"/>
        <v>4</v>
      </c>
      <c r="R714">
        <v>3</v>
      </c>
      <c r="T714">
        <v>1</v>
      </c>
    </row>
    <row r="715" spans="13:20" x14ac:dyDescent="0.3">
      <c r="M715" t="s">
        <v>124</v>
      </c>
      <c r="N715" t="s">
        <v>55</v>
      </c>
      <c r="O715" t="s">
        <v>64</v>
      </c>
      <c r="P715" t="s">
        <v>45</v>
      </c>
      <c r="Q715">
        <f t="shared" si="49"/>
        <v>2</v>
      </c>
      <c r="R715">
        <v>2</v>
      </c>
      <c r="T715">
        <v>0</v>
      </c>
    </row>
    <row r="716" spans="13:20" x14ac:dyDescent="0.3">
      <c r="M716" t="s">
        <v>124</v>
      </c>
      <c r="N716" t="s">
        <v>55</v>
      </c>
      <c r="O716" t="s">
        <v>67</v>
      </c>
      <c r="P716" t="s">
        <v>45</v>
      </c>
      <c r="Q716">
        <f t="shared" si="49"/>
        <v>1</v>
      </c>
      <c r="R716">
        <v>1</v>
      </c>
      <c r="T716">
        <v>0</v>
      </c>
    </row>
    <row r="717" spans="13:20" x14ac:dyDescent="0.3">
      <c r="M717" t="s">
        <v>124</v>
      </c>
      <c r="N717" t="s">
        <v>55</v>
      </c>
      <c r="O717" t="s">
        <v>52</v>
      </c>
      <c r="P717" t="s">
        <v>26</v>
      </c>
      <c r="Q717">
        <f t="shared" si="49"/>
        <v>16</v>
      </c>
      <c r="R717">
        <v>13</v>
      </c>
      <c r="T717">
        <v>3</v>
      </c>
    </row>
    <row r="718" spans="13:20" x14ac:dyDescent="0.3">
      <c r="M718" t="s">
        <v>124</v>
      </c>
      <c r="N718" t="s">
        <v>55</v>
      </c>
      <c r="O718" t="s">
        <v>56</v>
      </c>
      <c r="P718" t="s">
        <v>26</v>
      </c>
      <c r="Q718">
        <f t="shared" si="49"/>
        <v>12</v>
      </c>
      <c r="R718">
        <v>10</v>
      </c>
      <c r="T718">
        <v>2</v>
      </c>
    </row>
    <row r="719" spans="13:20" x14ac:dyDescent="0.3">
      <c r="M719" t="s">
        <v>124</v>
      </c>
      <c r="N719" t="s">
        <v>55</v>
      </c>
      <c r="O719" t="s">
        <v>61</v>
      </c>
      <c r="P719" t="s">
        <v>26</v>
      </c>
      <c r="Q719">
        <f t="shared" si="49"/>
        <v>9</v>
      </c>
      <c r="R719">
        <v>8</v>
      </c>
      <c r="T719">
        <v>1</v>
      </c>
    </row>
    <row r="720" spans="13:20" x14ac:dyDescent="0.3">
      <c r="M720" t="s">
        <v>124</v>
      </c>
      <c r="N720" t="s">
        <v>55</v>
      </c>
      <c r="O720" t="s">
        <v>64</v>
      </c>
      <c r="P720" t="s">
        <v>26</v>
      </c>
      <c r="Q720">
        <f t="shared" si="49"/>
        <v>5</v>
      </c>
      <c r="R720">
        <v>5</v>
      </c>
      <c r="T720">
        <v>0</v>
      </c>
    </row>
    <row r="721" spans="13:20" x14ac:dyDescent="0.3">
      <c r="M721" t="s">
        <v>124</v>
      </c>
      <c r="N721" t="s">
        <v>55</v>
      </c>
      <c r="O721" t="s">
        <v>67</v>
      </c>
      <c r="P721" t="s">
        <v>26</v>
      </c>
      <c r="Q721">
        <f t="shared" si="49"/>
        <v>3</v>
      </c>
      <c r="R721">
        <v>3</v>
      </c>
      <c r="T721">
        <v>0</v>
      </c>
    </row>
    <row r="722" spans="13:20" x14ac:dyDescent="0.3">
      <c r="M722" t="s">
        <v>124</v>
      </c>
      <c r="N722" t="s">
        <v>55</v>
      </c>
      <c r="O722" t="s">
        <v>52</v>
      </c>
      <c r="P722" t="s">
        <v>95</v>
      </c>
      <c r="Q722">
        <f t="shared" si="49"/>
        <v>28</v>
      </c>
      <c r="R722">
        <v>25</v>
      </c>
      <c r="T722">
        <v>3</v>
      </c>
    </row>
    <row r="723" spans="13:20" x14ac:dyDescent="0.3">
      <c r="M723" t="s">
        <v>124</v>
      </c>
      <c r="N723" t="s">
        <v>55</v>
      </c>
      <c r="O723" t="s">
        <v>56</v>
      </c>
      <c r="P723" t="s">
        <v>95</v>
      </c>
      <c r="Q723">
        <f t="shared" si="49"/>
        <v>22</v>
      </c>
      <c r="R723">
        <v>20</v>
      </c>
      <c r="T723">
        <v>2</v>
      </c>
    </row>
    <row r="724" spans="13:20" x14ac:dyDescent="0.3">
      <c r="M724" t="s">
        <v>124</v>
      </c>
      <c r="N724" t="s">
        <v>55</v>
      </c>
      <c r="O724" t="s">
        <v>61</v>
      </c>
      <c r="P724" t="s">
        <v>95</v>
      </c>
      <c r="Q724">
        <f t="shared" si="49"/>
        <v>16</v>
      </c>
      <c r="R724">
        <v>15</v>
      </c>
      <c r="T724">
        <v>1</v>
      </c>
    </row>
    <row r="725" spans="13:20" x14ac:dyDescent="0.3">
      <c r="M725" t="s">
        <v>124</v>
      </c>
      <c r="N725" t="s">
        <v>55</v>
      </c>
      <c r="O725" t="s">
        <v>64</v>
      </c>
      <c r="P725" t="s">
        <v>95</v>
      </c>
      <c r="Q725">
        <f t="shared" si="49"/>
        <v>10</v>
      </c>
      <c r="R725">
        <v>10</v>
      </c>
      <c r="T725">
        <v>0</v>
      </c>
    </row>
    <row r="726" spans="13:20" x14ac:dyDescent="0.3">
      <c r="M726" t="s">
        <v>124</v>
      </c>
      <c r="N726" t="s">
        <v>55</v>
      </c>
      <c r="O726" t="s">
        <v>67</v>
      </c>
      <c r="P726" t="s">
        <v>95</v>
      </c>
      <c r="Q726">
        <f t="shared" si="49"/>
        <v>5</v>
      </c>
      <c r="R726">
        <v>5</v>
      </c>
      <c r="T726">
        <v>0</v>
      </c>
    </row>
    <row r="727" spans="13:20" x14ac:dyDescent="0.3">
      <c r="M727" t="s">
        <v>124</v>
      </c>
      <c r="N727" t="s">
        <v>63</v>
      </c>
      <c r="O727" t="s">
        <v>52</v>
      </c>
      <c r="P727" t="s">
        <v>20</v>
      </c>
      <c r="Q727">
        <f t="shared" si="49"/>
        <v>3</v>
      </c>
      <c r="R727">
        <v>3</v>
      </c>
    </row>
    <row r="728" spans="13:20" x14ac:dyDescent="0.3">
      <c r="M728" t="s">
        <v>124</v>
      </c>
      <c r="N728" t="s">
        <v>63</v>
      </c>
      <c r="O728" t="s">
        <v>56</v>
      </c>
      <c r="P728" t="s">
        <v>20</v>
      </c>
      <c r="Q728">
        <f t="shared" ref="Q728:Q791" si="50">R728+T728</f>
        <v>2</v>
      </c>
      <c r="R728">
        <v>2</v>
      </c>
    </row>
    <row r="729" spans="13:20" x14ac:dyDescent="0.3">
      <c r="M729" t="s">
        <v>124</v>
      </c>
      <c r="N729" t="s">
        <v>63</v>
      </c>
      <c r="O729" t="s">
        <v>61</v>
      </c>
      <c r="P729" t="s">
        <v>20</v>
      </c>
      <c r="Q729">
        <f t="shared" si="50"/>
        <v>1</v>
      </c>
      <c r="R729">
        <v>1</v>
      </c>
    </row>
    <row r="730" spans="13:20" x14ac:dyDescent="0.3">
      <c r="M730" t="s">
        <v>124</v>
      </c>
      <c r="N730" t="s">
        <v>63</v>
      </c>
      <c r="O730" t="s">
        <v>64</v>
      </c>
      <c r="P730" t="s">
        <v>20</v>
      </c>
      <c r="Q730">
        <f t="shared" si="50"/>
        <v>0</v>
      </c>
      <c r="R730">
        <v>0</v>
      </c>
    </row>
    <row r="731" spans="13:20" x14ac:dyDescent="0.3">
      <c r="M731" t="s">
        <v>124</v>
      </c>
      <c r="N731" t="s">
        <v>63</v>
      </c>
      <c r="O731" t="s">
        <v>67</v>
      </c>
      <c r="P731" t="s">
        <v>20</v>
      </c>
      <c r="Q731">
        <f t="shared" si="50"/>
        <v>0</v>
      </c>
      <c r="R731">
        <v>0</v>
      </c>
    </row>
    <row r="732" spans="13:20" x14ac:dyDescent="0.3">
      <c r="M732" t="s">
        <v>124</v>
      </c>
      <c r="N732" t="s">
        <v>63</v>
      </c>
      <c r="O732" t="s">
        <v>52</v>
      </c>
      <c r="P732" t="s">
        <v>21</v>
      </c>
      <c r="Q732">
        <f t="shared" si="50"/>
        <v>3</v>
      </c>
      <c r="R732">
        <v>3</v>
      </c>
    </row>
    <row r="733" spans="13:20" x14ac:dyDescent="0.3">
      <c r="M733" t="s">
        <v>124</v>
      </c>
      <c r="N733" t="s">
        <v>63</v>
      </c>
      <c r="O733" t="s">
        <v>56</v>
      </c>
      <c r="P733" t="s">
        <v>21</v>
      </c>
      <c r="Q733">
        <f t="shared" si="50"/>
        <v>2</v>
      </c>
      <c r="R733">
        <v>2</v>
      </c>
    </row>
    <row r="734" spans="13:20" x14ac:dyDescent="0.3">
      <c r="M734" t="s">
        <v>124</v>
      </c>
      <c r="N734" t="s">
        <v>63</v>
      </c>
      <c r="O734" t="s">
        <v>61</v>
      </c>
      <c r="P734" t="s">
        <v>21</v>
      </c>
      <c r="Q734">
        <f t="shared" si="50"/>
        <v>1</v>
      </c>
      <c r="R734">
        <v>1</v>
      </c>
    </row>
    <row r="735" spans="13:20" x14ac:dyDescent="0.3">
      <c r="M735" t="s">
        <v>124</v>
      </c>
      <c r="N735" t="s">
        <v>63</v>
      </c>
      <c r="O735" t="s">
        <v>64</v>
      </c>
      <c r="P735" t="s">
        <v>21</v>
      </c>
      <c r="Q735">
        <f t="shared" si="50"/>
        <v>0</v>
      </c>
      <c r="R735">
        <v>0</v>
      </c>
    </row>
    <row r="736" spans="13:20" x14ac:dyDescent="0.3">
      <c r="M736" t="s">
        <v>124</v>
      </c>
      <c r="N736" t="s">
        <v>63</v>
      </c>
      <c r="O736" t="s">
        <v>67</v>
      </c>
      <c r="P736" t="s">
        <v>21</v>
      </c>
      <c r="Q736">
        <f t="shared" si="50"/>
        <v>0</v>
      </c>
      <c r="R736">
        <v>0</v>
      </c>
    </row>
    <row r="737" spans="13:34" x14ac:dyDescent="0.3">
      <c r="M737" t="s">
        <v>124</v>
      </c>
      <c r="N737" t="s">
        <v>63</v>
      </c>
      <c r="O737" t="s">
        <v>52</v>
      </c>
      <c r="P737" t="s">
        <v>22</v>
      </c>
      <c r="Q737">
        <f t="shared" si="50"/>
        <v>7</v>
      </c>
      <c r="R737">
        <v>4</v>
      </c>
      <c r="T737">
        <v>3</v>
      </c>
    </row>
    <row r="738" spans="13:34" x14ac:dyDescent="0.3">
      <c r="M738" t="s">
        <v>124</v>
      </c>
      <c r="N738" t="s">
        <v>63</v>
      </c>
      <c r="O738" t="s">
        <v>56</v>
      </c>
      <c r="P738" t="s">
        <v>22</v>
      </c>
      <c r="Q738">
        <f t="shared" si="50"/>
        <v>5</v>
      </c>
      <c r="R738">
        <v>3</v>
      </c>
      <c r="T738">
        <v>2</v>
      </c>
    </row>
    <row r="739" spans="13:34" x14ac:dyDescent="0.3">
      <c r="M739" t="s">
        <v>124</v>
      </c>
      <c r="N739" t="s">
        <v>63</v>
      </c>
      <c r="O739" t="s">
        <v>61</v>
      </c>
      <c r="P739" t="s">
        <v>22</v>
      </c>
      <c r="Q739">
        <f t="shared" si="50"/>
        <v>3</v>
      </c>
      <c r="R739">
        <v>2</v>
      </c>
      <c r="T739">
        <v>1</v>
      </c>
    </row>
    <row r="740" spans="13:34" x14ac:dyDescent="0.3">
      <c r="M740" t="s">
        <v>124</v>
      </c>
      <c r="N740" t="s">
        <v>63</v>
      </c>
      <c r="O740" t="s">
        <v>64</v>
      </c>
      <c r="P740" t="s">
        <v>22</v>
      </c>
      <c r="Q740">
        <f t="shared" si="50"/>
        <v>1</v>
      </c>
      <c r="R740">
        <v>1</v>
      </c>
      <c r="T740">
        <v>0</v>
      </c>
    </row>
    <row r="741" spans="13:34" x14ac:dyDescent="0.3">
      <c r="M741" t="s">
        <v>124</v>
      </c>
      <c r="N741" t="s">
        <v>63</v>
      </c>
      <c r="O741" t="s">
        <v>67</v>
      </c>
      <c r="P741" t="s">
        <v>22</v>
      </c>
      <c r="Q741">
        <f t="shared" si="50"/>
        <v>0</v>
      </c>
      <c r="R741">
        <v>0</v>
      </c>
      <c r="T741">
        <v>0</v>
      </c>
    </row>
    <row r="742" spans="13:34" x14ac:dyDescent="0.3">
      <c r="M742" t="s">
        <v>124</v>
      </c>
      <c r="N742" t="s">
        <v>63</v>
      </c>
      <c r="O742" t="s">
        <v>52</v>
      </c>
      <c r="P742" t="s">
        <v>23</v>
      </c>
      <c r="Q742">
        <f t="shared" si="50"/>
        <v>8</v>
      </c>
      <c r="R742">
        <v>5</v>
      </c>
      <c r="T742">
        <v>3</v>
      </c>
    </row>
    <row r="743" spans="13:34" x14ac:dyDescent="0.3">
      <c r="M743" t="s">
        <v>124</v>
      </c>
      <c r="N743" t="s">
        <v>63</v>
      </c>
      <c r="O743" t="s">
        <v>56</v>
      </c>
      <c r="P743" t="s">
        <v>23</v>
      </c>
      <c r="Q743">
        <f t="shared" si="50"/>
        <v>6</v>
      </c>
      <c r="R743">
        <v>4</v>
      </c>
      <c r="T743">
        <v>2</v>
      </c>
      <c r="AH743" s="77"/>
    </row>
    <row r="744" spans="13:34" x14ac:dyDescent="0.3">
      <c r="M744" t="s">
        <v>124</v>
      </c>
      <c r="N744" t="s">
        <v>63</v>
      </c>
      <c r="O744" t="s">
        <v>61</v>
      </c>
      <c r="P744" t="s">
        <v>23</v>
      </c>
      <c r="Q744">
        <f t="shared" si="50"/>
        <v>4</v>
      </c>
      <c r="R744">
        <v>3</v>
      </c>
      <c r="T744">
        <v>1</v>
      </c>
      <c r="AH744" s="77"/>
    </row>
    <row r="745" spans="13:34" x14ac:dyDescent="0.3">
      <c r="M745" t="s">
        <v>124</v>
      </c>
      <c r="N745" t="s">
        <v>63</v>
      </c>
      <c r="O745" t="s">
        <v>64</v>
      </c>
      <c r="P745" t="s">
        <v>23</v>
      </c>
      <c r="Q745">
        <f t="shared" si="50"/>
        <v>2</v>
      </c>
      <c r="R745">
        <v>2</v>
      </c>
      <c r="T745">
        <v>0</v>
      </c>
      <c r="AH745" s="77"/>
    </row>
    <row r="746" spans="13:34" x14ac:dyDescent="0.3">
      <c r="M746" t="s">
        <v>124</v>
      </c>
      <c r="N746" t="s">
        <v>63</v>
      </c>
      <c r="O746" t="s">
        <v>67</v>
      </c>
      <c r="P746" t="s">
        <v>23</v>
      </c>
      <c r="Q746">
        <f t="shared" si="50"/>
        <v>1</v>
      </c>
      <c r="R746">
        <v>1</v>
      </c>
      <c r="T746">
        <v>0</v>
      </c>
      <c r="AH746" s="77"/>
    </row>
    <row r="747" spans="13:34" x14ac:dyDescent="0.3">
      <c r="M747" t="s">
        <v>124</v>
      </c>
      <c r="N747" t="s">
        <v>63</v>
      </c>
      <c r="O747" t="s">
        <v>52</v>
      </c>
      <c r="P747" t="s">
        <v>24</v>
      </c>
      <c r="Q747">
        <f t="shared" si="50"/>
        <v>8</v>
      </c>
      <c r="R747">
        <v>5</v>
      </c>
      <c r="T747">
        <v>3</v>
      </c>
      <c r="AH747" s="77"/>
    </row>
    <row r="748" spans="13:34" x14ac:dyDescent="0.3">
      <c r="M748" t="s">
        <v>124</v>
      </c>
      <c r="N748" t="s">
        <v>63</v>
      </c>
      <c r="O748" t="s">
        <v>56</v>
      </c>
      <c r="P748" t="s">
        <v>24</v>
      </c>
      <c r="Q748">
        <f t="shared" si="50"/>
        <v>6</v>
      </c>
      <c r="R748">
        <v>4</v>
      </c>
      <c r="T748">
        <v>2</v>
      </c>
      <c r="AH748" s="77"/>
    </row>
    <row r="749" spans="13:34" x14ac:dyDescent="0.3">
      <c r="M749" t="s">
        <v>124</v>
      </c>
      <c r="N749" t="s">
        <v>63</v>
      </c>
      <c r="O749" t="s">
        <v>61</v>
      </c>
      <c r="P749" t="s">
        <v>24</v>
      </c>
      <c r="Q749">
        <f t="shared" si="50"/>
        <v>4</v>
      </c>
      <c r="R749">
        <v>3</v>
      </c>
      <c r="T749">
        <v>1</v>
      </c>
      <c r="AH749" s="77"/>
    </row>
    <row r="750" spans="13:34" x14ac:dyDescent="0.3">
      <c r="M750" t="s">
        <v>124</v>
      </c>
      <c r="N750" t="s">
        <v>63</v>
      </c>
      <c r="O750" t="s">
        <v>64</v>
      </c>
      <c r="P750" t="s">
        <v>24</v>
      </c>
      <c r="Q750">
        <f t="shared" si="50"/>
        <v>2</v>
      </c>
      <c r="R750">
        <v>2</v>
      </c>
      <c r="T750">
        <v>0</v>
      </c>
      <c r="AH750" s="77"/>
    </row>
    <row r="751" spans="13:34" x14ac:dyDescent="0.3">
      <c r="M751" t="s">
        <v>124</v>
      </c>
      <c r="N751" t="s">
        <v>63</v>
      </c>
      <c r="O751" t="s">
        <v>67</v>
      </c>
      <c r="P751" t="s">
        <v>24</v>
      </c>
      <c r="Q751">
        <f t="shared" si="50"/>
        <v>1</v>
      </c>
      <c r="R751">
        <v>1</v>
      </c>
      <c r="T751">
        <v>0</v>
      </c>
      <c r="AH751" s="77"/>
    </row>
    <row r="752" spans="13:34" x14ac:dyDescent="0.3">
      <c r="M752" t="s">
        <v>124</v>
      </c>
      <c r="N752" t="s">
        <v>63</v>
      </c>
      <c r="O752" t="s">
        <v>52</v>
      </c>
      <c r="P752" t="s">
        <v>45</v>
      </c>
      <c r="Q752">
        <f t="shared" si="50"/>
        <v>8</v>
      </c>
      <c r="R752">
        <v>5</v>
      </c>
      <c r="T752">
        <v>3</v>
      </c>
      <c r="AH752" s="77"/>
    </row>
    <row r="753" spans="13:34" x14ac:dyDescent="0.3">
      <c r="M753" t="s">
        <v>124</v>
      </c>
      <c r="N753" t="s">
        <v>63</v>
      </c>
      <c r="O753" t="s">
        <v>56</v>
      </c>
      <c r="P753" t="s">
        <v>45</v>
      </c>
      <c r="Q753">
        <f t="shared" si="50"/>
        <v>6</v>
      </c>
      <c r="R753">
        <v>4</v>
      </c>
      <c r="T753">
        <v>2</v>
      </c>
      <c r="AH753" s="77"/>
    </row>
    <row r="754" spans="13:34" x14ac:dyDescent="0.3">
      <c r="M754" t="s">
        <v>124</v>
      </c>
      <c r="N754" t="s">
        <v>63</v>
      </c>
      <c r="O754" t="s">
        <v>61</v>
      </c>
      <c r="P754" t="s">
        <v>45</v>
      </c>
      <c r="Q754">
        <f t="shared" si="50"/>
        <v>4</v>
      </c>
      <c r="R754">
        <v>3</v>
      </c>
      <c r="T754">
        <v>1</v>
      </c>
      <c r="AH754" s="77"/>
    </row>
    <row r="755" spans="13:34" x14ac:dyDescent="0.3">
      <c r="M755" t="s">
        <v>124</v>
      </c>
      <c r="N755" t="s">
        <v>63</v>
      </c>
      <c r="O755" t="s">
        <v>64</v>
      </c>
      <c r="P755" t="s">
        <v>45</v>
      </c>
      <c r="Q755">
        <f t="shared" si="50"/>
        <v>2</v>
      </c>
      <c r="R755">
        <v>2</v>
      </c>
      <c r="T755">
        <v>0</v>
      </c>
      <c r="AH755" s="77"/>
    </row>
    <row r="756" spans="13:34" x14ac:dyDescent="0.3">
      <c r="M756" t="s">
        <v>124</v>
      </c>
      <c r="N756" t="s">
        <v>63</v>
      </c>
      <c r="O756" t="s">
        <v>67</v>
      </c>
      <c r="P756" t="s">
        <v>45</v>
      </c>
      <c r="Q756">
        <f t="shared" si="50"/>
        <v>1</v>
      </c>
      <c r="R756">
        <v>1</v>
      </c>
      <c r="T756">
        <v>0</v>
      </c>
      <c r="AH756" s="77"/>
    </row>
    <row r="757" spans="13:34" x14ac:dyDescent="0.3">
      <c r="M757" t="s">
        <v>124</v>
      </c>
      <c r="N757" t="s">
        <v>63</v>
      </c>
      <c r="O757" t="s">
        <v>52</v>
      </c>
      <c r="P757" t="s">
        <v>26</v>
      </c>
      <c r="Q757">
        <f t="shared" si="50"/>
        <v>16</v>
      </c>
      <c r="R757">
        <v>13</v>
      </c>
      <c r="T757">
        <v>3</v>
      </c>
      <c r="AH757" s="77"/>
    </row>
    <row r="758" spans="13:34" x14ac:dyDescent="0.3">
      <c r="M758" t="s">
        <v>124</v>
      </c>
      <c r="N758" t="s">
        <v>63</v>
      </c>
      <c r="O758" t="s">
        <v>56</v>
      </c>
      <c r="P758" t="s">
        <v>26</v>
      </c>
      <c r="Q758">
        <f t="shared" si="50"/>
        <v>12</v>
      </c>
      <c r="R758">
        <v>10</v>
      </c>
      <c r="T758">
        <v>2</v>
      </c>
      <c r="AH758" s="77"/>
    </row>
    <row r="759" spans="13:34" x14ac:dyDescent="0.3">
      <c r="M759" t="s">
        <v>124</v>
      </c>
      <c r="N759" t="s">
        <v>63</v>
      </c>
      <c r="O759" t="s">
        <v>61</v>
      </c>
      <c r="P759" t="s">
        <v>26</v>
      </c>
      <c r="Q759">
        <f t="shared" si="50"/>
        <v>9</v>
      </c>
      <c r="R759">
        <v>8</v>
      </c>
      <c r="T759">
        <v>1</v>
      </c>
      <c r="AH759" s="77"/>
    </row>
    <row r="760" spans="13:34" x14ac:dyDescent="0.3">
      <c r="M760" t="s">
        <v>124</v>
      </c>
      <c r="N760" t="s">
        <v>63</v>
      </c>
      <c r="O760" t="s">
        <v>64</v>
      </c>
      <c r="P760" t="s">
        <v>26</v>
      </c>
      <c r="Q760">
        <f t="shared" si="50"/>
        <v>5</v>
      </c>
      <c r="R760">
        <v>5</v>
      </c>
      <c r="T760">
        <v>0</v>
      </c>
      <c r="AH760" s="77"/>
    </row>
    <row r="761" spans="13:34" x14ac:dyDescent="0.3">
      <c r="M761" t="s">
        <v>124</v>
      </c>
      <c r="N761" t="s">
        <v>63</v>
      </c>
      <c r="O761" t="s">
        <v>67</v>
      </c>
      <c r="P761" t="s">
        <v>26</v>
      </c>
      <c r="Q761">
        <f t="shared" si="50"/>
        <v>3</v>
      </c>
      <c r="R761">
        <v>3</v>
      </c>
      <c r="T761">
        <v>0</v>
      </c>
      <c r="AH761" s="77"/>
    </row>
    <row r="762" spans="13:34" x14ac:dyDescent="0.3">
      <c r="M762" t="s">
        <v>124</v>
      </c>
      <c r="N762" t="s">
        <v>63</v>
      </c>
      <c r="O762" t="s">
        <v>52</v>
      </c>
      <c r="P762" t="s">
        <v>95</v>
      </c>
      <c r="Q762">
        <f t="shared" si="50"/>
        <v>28</v>
      </c>
      <c r="R762">
        <v>25</v>
      </c>
      <c r="T762">
        <v>3</v>
      </c>
      <c r="AH762" s="77"/>
    </row>
    <row r="763" spans="13:34" x14ac:dyDescent="0.3">
      <c r="M763" t="s">
        <v>124</v>
      </c>
      <c r="N763" t="s">
        <v>63</v>
      </c>
      <c r="O763" t="s">
        <v>56</v>
      </c>
      <c r="P763" t="s">
        <v>95</v>
      </c>
      <c r="Q763">
        <f t="shared" si="50"/>
        <v>22</v>
      </c>
      <c r="R763">
        <v>20</v>
      </c>
      <c r="T763">
        <v>2</v>
      </c>
      <c r="AH763" s="77"/>
    </row>
    <row r="764" spans="13:34" x14ac:dyDescent="0.3">
      <c r="M764" t="s">
        <v>124</v>
      </c>
      <c r="N764" t="s">
        <v>63</v>
      </c>
      <c r="O764" t="s">
        <v>61</v>
      </c>
      <c r="P764" t="s">
        <v>95</v>
      </c>
      <c r="Q764">
        <f t="shared" si="50"/>
        <v>16</v>
      </c>
      <c r="R764">
        <v>15</v>
      </c>
      <c r="T764">
        <v>1</v>
      </c>
      <c r="AH764" s="77"/>
    </row>
    <row r="765" spans="13:34" x14ac:dyDescent="0.3">
      <c r="M765" t="s">
        <v>124</v>
      </c>
      <c r="N765" t="s">
        <v>63</v>
      </c>
      <c r="O765" t="s">
        <v>64</v>
      </c>
      <c r="P765" t="s">
        <v>95</v>
      </c>
      <c r="Q765">
        <f t="shared" si="50"/>
        <v>10</v>
      </c>
      <c r="R765">
        <v>10</v>
      </c>
      <c r="T765">
        <v>0</v>
      </c>
      <c r="AH765" s="77"/>
    </row>
    <row r="766" spans="13:34" x14ac:dyDescent="0.3">
      <c r="M766" t="s">
        <v>124</v>
      </c>
      <c r="N766" t="s">
        <v>63</v>
      </c>
      <c r="O766" t="s">
        <v>67</v>
      </c>
      <c r="P766" t="s">
        <v>95</v>
      </c>
      <c r="Q766">
        <f t="shared" si="50"/>
        <v>5</v>
      </c>
      <c r="R766">
        <v>5</v>
      </c>
      <c r="T766">
        <v>0</v>
      </c>
      <c r="AH766" s="77"/>
    </row>
    <row r="767" spans="13:34" x14ac:dyDescent="0.3">
      <c r="M767" t="s">
        <v>124</v>
      </c>
      <c r="N767" t="s">
        <v>78</v>
      </c>
      <c r="O767" t="s">
        <v>52</v>
      </c>
      <c r="P767" t="s">
        <v>20</v>
      </c>
      <c r="Q767">
        <f t="shared" si="50"/>
        <v>2</v>
      </c>
      <c r="R767">
        <v>2</v>
      </c>
      <c r="AH767" s="77"/>
    </row>
    <row r="768" spans="13:34" x14ac:dyDescent="0.3">
      <c r="M768" t="s">
        <v>124</v>
      </c>
      <c r="N768" t="s">
        <v>78</v>
      </c>
      <c r="O768" t="s">
        <v>56</v>
      </c>
      <c r="P768" t="s">
        <v>20</v>
      </c>
      <c r="Q768">
        <f t="shared" si="50"/>
        <v>1</v>
      </c>
      <c r="R768">
        <v>1</v>
      </c>
      <c r="AH768" s="77"/>
    </row>
    <row r="769" spans="13:34" x14ac:dyDescent="0.3">
      <c r="M769" t="s">
        <v>124</v>
      </c>
      <c r="N769" t="s">
        <v>78</v>
      </c>
      <c r="O769" t="s">
        <v>61</v>
      </c>
      <c r="P769" t="s">
        <v>20</v>
      </c>
      <c r="Q769">
        <f t="shared" si="50"/>
        <v>0</v>
      </c>
      <c r="R769">
        <v>0</v>
      </c>
      <c r="AH769" s="77"/>
    </row>
    <row r="770" spans="13:34" x14ac:dyDescent="0.3">
      <c r="M770" t="s">
        <v>124</v>
      </c>
      <c r="N770" t="s">
        <v>78</v>
      </c>
      <c r="O770" t="s">
        <v>64</v>
      </c>
      <c r="P770" t="s">
        <v>20</v>
      </c>
      <c r="Q770">
        <f t="shared" si="50"/>
        <v>0</v>
      </c>
      <c r="R770">
        <v>0</v>
      </c>
      <c r="AH770" s="77"/>
    </row>
    <row r="771" spans="13:34" x14ac:dyDescent="0.3">
      <c r="M771" t="s">
        <v>124</v>
      </c>
      <c r="N771" t="s">
        <v>78</v>
      </c>
      <c r="O771" t="s">
        <v>67</v>
      </c>
      <c r="P771" t="s">
        <v>20</v>
      </c>
      <c r="Q771">
        <f t="shared" si="50"/>
        <v>0</v>
      </c>
      <c r="R771">
        <v>0</v>
      </c>
      <c r="AH771" s="77"/>
    </row>
    <row r="772" spans="13:34" x14ac:dyDescent="0.3">
      <c r="M772" t="s">
        <v>124</v>
      </c>
      <c r="N772" t="s">
        <v>78</v>
      </c>
      <c r="O772" t="s">
        <v>52</v>
      </c>
      <c r="P772" t="s">
        <v>21</v>
      </c>
      <c r="Q772">
        <f t="shared" si="50"/>
        <v>2</v>
      </c>
      <c r="R772">
        <v>2</v>
      </c>
      <c r="AH772" s="77"/>
    </row>
    <row r="773" spans="13:34" x14ac:dyDescent="0.3">
      <c r="M773" t="s">
        <v>124</v>
      </c>
      <c r="N773" t="s">
        <v>78</v>
      </c>
      <c r="O773" t="s">
        <v>56</v>
      </c>
      <c r="P773" t="s">
        <v>21</v>
      </c>
      <c r="Q773">
        <f t="shared" si="50"/>
        <v>1</v>
      </c>
      <c r="R773">
        <v>1</v>
      </c>
      <c r="AH773" s="77"/>
    </row>
    <row r="774" spans="13:34" x14ac:dyDescent="0.3">
      <c r="M774" t="s">
        <v>124</v>
      </c>
      <c r="N774" t="s">
        <v>78</v>
      </c>
      <c r="O774" t="s">
        <v>61</v>
      </c>
      <c r="P774" t="s">
        <v>21</v>
      </c>
      <c r="Q774">
        <f t="shared" si="50"/>
        <v>0</v>
      </c>
      <c r="R774">
        <v>0</v>
      </c>
      <c r="AH774" s="77"/>
    </row>
    <row r="775" spans="13:34" x14ac:dyDescent="0.3">
      <c r="M775" t="s">
        <v>124</v>
      </c>
      <c r="N775" t="s">
        <v>78</v>
      </c>
      <c r="O775" t="s">
        <v>64</v>
      </c>
      <c r="P775" t="s">
        <v>21</v>
      </c>
      <c r="Q775">
        <f t="shared" si="50"/>
        <v>0</v>
      </c>
      <c r="R775">
        <v>0</v>
      </c>
      <c r="AH775" s="77"/>
    </row>
    <row r="776" spans="13:34" x14ac:dyDescent="0.3">
      <c r="M776" t="s">
        <v>124</v>
      </c>
      <c r="N776" t="s">
        <v>78</v>
      </c>
      <c r="O776" t="s">
        <v>67</v>
      </c>
      <c r="P776" t="s">
        <v>21</v>
      </c>
      <c r="Q776">
        <f t="shared" si="50"/>
        <v>0</v>
      </c>
      <c r="R776">
        <v>0</v>
      </c>
      <c r="AH776" s="77"/>
    </row>
    <row r="777" spans="13:34" x14ac:dyDescent="0.3">
      <c r="M777" t="s">
        <v>124</v>
      </c>
      <c r="N777" t="s">
        <v>78</v>
      </c>
      <c r="O777" t="s">
        <v>52</v>
      </c>
      <c r="P777" t="s">
        <v>22</v>
      </c>
      <c r="Q777">
        <f t="shared" si="50"/>
        <v>6</v>
      </c>
      <c r="R777">
        <v>3</v>
      </c>
      <c r="T777">
        <v>3</v>
      </c>
      <c r="AH777" s="77"/>
    </row>
    <row r="778" spans="13:34" x14ac:dyDescent="0.3">
      <c r="M778" t="s">
        <v>124</v>
      </c>
      <c r="N778" t="s">
        <v>78</v>
      </c>
      <c r="O778" t="s">
        <v>56</v>
      </c>
      <c r="P778" t="s">
        <v>22</v>
      </c>
      <c r="Q778">
        <f t="shared" si="50"/>
        <v>4</v>
      </c>
      <c r="R778">
        <v>2</v>
      </c>
      <c r="T778">
        <v>2</v>
      </c>
      <c r="AH778" s="77"/>
    </row>
    <row r="779" spans="13:34" x14ac:dyDescent="0.3">
      <c r="M779" t="s">
        <v>124</v>
      </c>
      <c r="N779" t="s">
        <v>78</v>
      </c>
      <c r="O779" t="s">
        <v>61</v>
      </c>
      <c r="P779" t="s">
        <v>22</v>
      </c>
      <c r="Q779">
        <f t="shared" si="50"/>
        <v>2</v>
      </c>
      <c r="R779">
        <v>1</v>
      </c>
      <c r="T779">
        <v>1</v>
      </c>
      <c r="AH779" s="77"/>
    </row>
    <row r="780" spans="13:34" x14ac:dyDescent="0.3">
      <c r="M780" t="s">
        <v>124</v>
      </c>
      <c r="N780" t="s">
        <v>78</v>
      </c>
      <c r="O780" t="s">
        <v>64</v>
      </c>
      <c r="P780" t="s">
        <v>22</v>
      </c>
      <c r="Q780">
        <f t="shared" si="50"/>
        <v>0</v>
      </c>
      <c r="R780">
        <v>0</v>
      </c>
      <c r="T780">
        <v>0</v>
      </c>
      <c r="AH780" s="77"/>
    </row>
    <row r="781" spans="13:34" x14ac:dyDescent="0.3">
      <c r="M781" t="s">
        <v>124</v>
      </c>
      <c r="N781" t="s">
        <v>78</v>
      </c>
      <c r="O781" t="s">
        <v>67</v>
      </c>
      <c r="P781" t="s">
        <v>22</v>
      </c>
      <c r="Q781">
        <f t="shared" si="50"/>
        <v>0</v>
      </c>
      <c r="R781">
        <v>0</v>
      </c>
      <c r="T781">
        <v>0</v>
      </c>
      <c r="AH781" s="77"/>
    </row>
    <row r="782" spans="13:34" x14ac:dyDescent="0.3">
      <c r="M782" t="s">
        <v>124</v>
      </c>
      <c r="N782" t="s">
        <v>78</v>
      </c>
      <c r="O782" t="s">
        <v>52</v>
      </c>
      <c r="P782" t="s">
        <v>23</v>
      </c>
      <c r="Q782">
        <f t="shared" si="50"/>
        <v>7</v>
      </c>
      <c r="R782">
        <v>4</v>
      </c>
      <c r="T782">
        <v>3</v>
      </c>
      <c r="AH782" s="77"/>
    </row>
    <row r="783" spans="13:34" x14ac:dyDescent="0.3">
      <c r="M783" t="s">
        <v>124</v>
      </c>
      <c r="N783" t="s">
        <v>78</v>
      </c>
      <c r="O783" t="s">
        <v>56</v>
      </c>
      <c r="P783" t="s">
        <v>23</v>
      </c>
      <c r="Q783">
        <f t="shared" si="50"/>
        <v>5</v>
      </c>
      <c r="R783">
        <v>3</v>
      </c>
      <c r="T783">
        <v>2</v>
      </c>
      <c r="AH783" s="77"/>
    </row>
    <row r="784" spans="13:34" x14ac:dyDescent="0.3">
      <c r="M784" t="s">
        <v>124</v>
      </c>
      <c r="N784" t="s">
        <v>78</v>
      </c>
      <c r="O784" t="s">
        <v>61</v>
      </c>
      <c r="P784" t="s">
        <v>23</v>
      </c>
      <c r="Q784">
        <f t="shared" si="50"/>
        <v>3</v>
      </c>
      <c r="R784">
        <v>2</v>
      </c>
      <c r="T784">
        <v>1</v>
      </c>
      <c r="AH784" s="77"/>
    </row>
    <row r="785" spans="13:34" x14ac:dyDescent="0.3">
      <c r="M785" t="s">
        <v>124</v>
      </c>
      <c r="N785" t="s">
        <v>78</v>
      </c>
      <c r="O785" t="s">
        <v>64</v>
      </c>
      <c r="P785" t="s">
        <v>23</v>
      </c>
      <c r="Q785">
        <f t="shared" si="50"/>
        <v>1</v>
      </c>
      <c r="R785">
        <v>1</v>
      </c>
      <c r="T785">
        <v>0</v>
      </c>
      <c r="AH785" s="77"/>
    </row>
    <row r="786" spans="13:34" x14ac:dyDescent="0.3">
      <c r="M786" t="s">
        <v>124</v>
      </c>
      <c r="N786" t="s">
        <v>78</v>
      </c>
      <c r="O786" t="s">
        <v>67</v>
      </c>
      <c r="P786" t="s">
        <v>23</v>
      </c>
      <c r="Q786">
        <f t="shared" si="50"/>
        <v>0</v>
      </c>
      <c r="R786">
        <v>0</v>
      </c>
      <c r="T786">
        <v>0</v>
      </c>
      <c r="AH786" s="77"/>
    </row>
    <row r="787" spans="13:34" x14ac:dyDescent="0.3">
      <c r="M787" t="s">
        <v>124</v>
      </c>
      <c r="N787" t="s">
        <v>78</v>
      </c>
      <c r="O787" t="s">
        <v>52</v>
      </c>
      <c r="P787" t="s">
        <v>24</v>
      </c>
      <c r="Q787">
        <f t="shared" si="50"/>
        <v>7</v>
      </c>
      <c r="R787">
        <v>4</v>
      </c>
      <c r="T787">
        <v>3</v>
      </c>
      <c r="AH787" s="77"/>
    </row>
    <row r="788" spans="13:34" x14ac:dyDescent="0.3">
      <c r="M788" t="s">
        <v>124</v>
      </c>
      <c r="N788" t="s">
        <v>78</v>
      </c>
      <c r="O788" t="s">
        <v>56</v>
      </c>
      <c r="P788" t="s">
        <v>24</v>
      </c>
      <c r="Q788">
        <f t="shared" si="50"/>
        <v>5</v>
      </c>
      <c r="R788">
        <v>3</v>
      </c>
      <c r="T788">
        <v>2</v>
      </c>
      <c r="AH788" s="77"/>
    </row>
    <row r="789" spans="13:34" x14ac:dyDescent="0.3">
      <c r="M789" t="s">
        <v>124</v>
      </c>
      <c r="N789" t="s">
        <v>78</v>
      </c>
      <c r="O789" t="s">
        <v>61</v>
      </c>
      <c r="P789" t="s">
        <v>24</v>
      </c>
      <c r="Q789">
        <f t="shared" si="50"/>
        <v>3</v>
      </c>
      <c r="R789">
        <v>2</v>
      </c>
      <c r="T789">
        <v>1</v>
      </c>
      <c r="AH789" s="77"/>
    </row>
    <row r="790" spans="13:34" x14ac:dyDescent="0.3">
      <c r="M790" t="s">
        <v>124</v>
      </c>
      <c r="N790" t="s">
        <v>78</v>
      </c>
      <c r="O790" t="s">
        <v>64</v>
      </c>
      <c r="P790" t="s">
        <v>24</v>
      </c>
      <c r="Q790">
        <f t="shared" si="50"/>
        <v>1</v>
      </c>
      <c r="R790">
        <v>1</v>
      </c>
      <c r="T790">
        <v>0</v>
      </c>
      <c r="AH790" s="77"/>
    </row>
    <row r="791" spans="13:34" x14ac:dyDescent="0.3">
      <c r="M791" t="s">
        <v>124</v>
      </c>
      <c r="N791" t="s">
        <v>78</v>
      </c>
      <c r="O791" t="s">
        <v>67</v>
      </c>
      <c r="P791" t="s">
        <v>24</v>
      </c>
      <c r="Q791">
        <f t="shared" si="50"/>
        <v>0</v>
      </c>
      <c r="R791">
        <v>0</v>
      </c>
      <c r="T791">
        <v>0</v>
      </c>
      <c r="AH791" s="77"/>
    </row>
    <row r="792" spans="13:34" x14ac:dyDescent="0.3">
      <c r="M792" t="s">
        <v>124</v>
      </c>
      <c r="N792" t="s">
        <v>78</v>
      </c>
      <c r="O792" t="s">
        <v>52</v>
      </c>
      <c r="P792" t="s">
        <v>45</v>
      </c>
      <c r="Q792">
        <f t="shared" ref="Q792:Q806" si="51">R792+T792</f>
        <v>7</v>
      </c>
      <c r="R792">
        <v>4</v>
      </c>
      <c r="T792">
        <v>3</v>
      </c>
      <c r="AH792" s="77"/>
    </row>
    <row r="793" spans="13:34" x14ac:dyDescent="0.3">
      <c r="M793" t="s">
        <v>124</v>
      </c>
      <c r="N793" t="s">
        <v>78</v>
      </c>
      <c r="O793" t="s">
        <v>56</v>
      </c>
      <c r="P793" t="s">
        <v>45</v>
      </c>
      <c r="Q793">
        <f t="shared" si="51"/>
        <v>5</v>
      </c>
      <c r="R793">
        <v>3</v>
      </c>
      <c r="T793">
        <v>2</v>
      </c>
      <c r="AH793" s="77"/>
    </row>
    <row r="794" spans="13:34" x14ac:dyDescent="0.3">
      <c r="M794" t="s">
        <v>124</v>
      </c>
      <c r="N794" t="s">
        <v>78</v>
      </c>
      <c r="O794" t="s">
        <v>61</v>
      </c>
      <c r="P794" t="s">
        <v>45</v>
      </c>
      <c r="Q794">
        <f t="shared" si="51"/>
        <v>3</v>
      </c>
      <c r="R794">
        <v>2</v>
      </c>
      <c r="T794">
        <v>1</v>
      </c>
      <c r="AH794" s="77"/>
    </row>
    <row r="795" spans="13:34" x14ac:dyDescent="0.3">
      <c r="M795" t="s">
        <v>124</v>
      </c>
      <c r="N795" t="s">
        <v>78</v>
      </c>
      <c r="O795" t="s">
        <v>64</v>
      </c>
      <c r="P795" t="s">
        <v>45</v>
      </c>
      <c r="Q795">
        <f t="shared" si="51"/>
        <v>1</v>
      </c>
      <c r="R795">
        <v>1</v>
      </c>
      <c r="T795">
        <v>0</v>
      </c>
      <c r="AH795" s="77"/>
    </row>
    <row r="796" spans="13:34" x14ac:dyDescent="0.3">
      <c r="M796" t="s">
        <v>124</v>
      </c>
      <c r="N796" t="s">
        <v>78</v>
      </c>
      <c r="O796" t="s">
        <v>67</v>
      </c>
      <c r="P796" t="s">
        <v>45</v>
      </c>
      <c r="Q796">
        <f t="shared" si="51"/>
        <v>0</v>
      </c>
      <c r="R796">
        <v>0</v>
      </c>
      <c r="T796">
        <v>0</v>
      </c>
      <c r="AH796" s="77"/>
    </row>
    <row r="797" spans="13:34" x14ac:dyDescent="0.3">
      <c r="M797" t="s">
        <v>124</v>
      </c>
      <c r="N797" t="s">
        <v>78</v>
      </c>
      <c r="O797" t="s">
        <v>52</v>
      </c>
      <c r="P797" t="s">
        <v>26</v>
      </c>
      <c r="Q797">
        <f t="shared" si="51"/>
        <v>13</v>
      </c>
      <c r="R797">
        <v>10</v>
      </c>
      <c r="T797">
        <v>3</v>
      </c>
      <c r="AH797" s="77"/>
    </row>
    <row r="798" spans="13:34" x14ac:dyDescent="0.3">
      <c r="M798" t="s">
        <v>124</v>
      </c>
      <c r="N798" t="s">
        <v>78</v>
      </c>
      <c r="O798" t="s">
        <v>56</v>
      </c>
      <c r="P798" t="s">
        <v>26</v>
      </c>
      <c r="Q798">
        <f t="shared" si="51"/>
        <v>10</v>
      </c>
      <c r="R798">
        <v>8</v>
      </c>
      <c r="T798">
        <v>2</v>
      </c>
      <c r="AH798" s="77"/>
    </row>
    <row r="799" spans="13:34" x14ac:dyDescent="0.3">
      <c r="M799" t="s">
        <v>124</v>
      </c>
      <c r="N799" t="s">
        <v>78</v>
      </c>
      <c r="O799" t="s">
        <v>61</v>
      </c>
      <c r="P799" t="s">
        <v>26</v>
      </c>
      <c r="Q799">
        <f t="shared" si="51"/>
        <v>6</v>
      </c>
      <c r="R799">
        <v>5</v>
      </c>
      <c r="T799">
        <v>1</v>
      </c>
      <c r="AH799" s="77"/>
    </row>
    <row r="800" spans="13:34" x14ac:dyDescent="0.3">
      <c r="M800" t="s">
        <v>124</v>
      </c>
      <c r="N800" t="s">
        <v>78</v>
      </c>
      <c r="O800" t="s">
        <v>64</v>
      </c>
      <c r="P800" t="s">
        <v>26</v>
      </c>
      <c r="Q800">
        <f t="shared" si="51"/>
        <v>3</v>
      </c>
      <c r="R800">
        <v>3</v>
      </c>
      <c r="T800">
        <v>0</v>
      </c>
      <c r="AH800" s="77"/>
    </row>
    <row r="801" spans="13:34" x14ac:dyDescent="0.3">
      <c r="M801" t="s">
        <v>124</v>
      </c>
      <c r="N801" t="s">
        <v>78</v>
      </c>
      <c r="O801" t="s">
        <v>67</v>
      </c>
      <c r="P801" t="s">
        <v>26</v>
      </c>
      <c r="Q801">
        <f t="shared" si="51"/>
        <v>1</v>
      </c>
      <c r="R801">
        <v>1</v>
      </c>
      <c r="T801">
        <v>0</v>
      </c>
      <c r="AH801" s="77"/>
    </row>
    <row r="802" spans="13:34" x14ac:dyDescent="0.3">
      <c r="M802" t="s">
        <v>124</v>
      </c>
      <c r="N802" t="s">
        <v>78</v>
      </c>
      <c r="O802" t="s">
        <v>52</v>
      </c>
      <c r="P802" t="s">
        <v>95</v>
      </c>
      <c r="Q802">
        <f t="shared" si="51"/>
        <v>23</v>
      </c>
      <c r="R802">
        <v>20</v>
      </c>
      <c r="T802">
        <v>3</v>
      </c>
      <c r="AH802" s="77"/>
    </row>
    <row r="803" spans="13:34" x14ac:dyDescent="0.3">
      <c r="M803" t="s">
        <v>124</v>
      </c>
      <c r="N803" t="s">
        <v>78</v>
      </c>
      <c r="O803" t="s">
        <v>56</v>
      </c>
      <c r="P803" t="s">
        <v>95</v>
      </c>
      <c r="Q803">
        <f t="shared" si="51"/>
        <v>17</v>
      </c>
      <c r="R803">
        <v>15</v>
      </c>
      <c r="T803">
        <v>2</v>
      </c>
      <c r="AH803" s="77"/>
    </row>
    <row r="804" spans="13:34" x14ac:dyDescent="0.3">
      <c r="M804" t="s">
        <v>124</v>
      </c>
      <c r="N804" t="s">
        <v>78</v>
      </c>
      <c r="O804" t="s">
        <v>61</v>
      </c>
      <c r="P804" t="s">
        <v>95</v>
      </c>
      <c r="Q804">
        <f t="shared" si="51"/>
        <v>11</v>
      </c>
      <c r="R804">
        <v>10</v>
      </c>
      <c r="T804">
        <v>1</v>
      </c>
      <c r="AH804" s="77"/>
    </row>
    <row r="805" spans="13:34" x14ac:dyDescent="0.3">
      <c r="M805" t="s">
        <v>124</v>
      </c>
      <c r="N805" t="s">
        <v>78</v>
      </c>
      <c r="O805" t="s">
        <v>64</v>
      </c>
      <c r="P805" t="s">
        <v>95</v>
      </c>
      <c r="Q805">
        <f t="shared" si="51"/>
        <v>5</v>
      </c>
      <c r="R805">
        <v>5</v>
      </c>
      <c r="T805">
        <v>0</v>
      </c>
      <c r="AH805" s="77"/>
    </row>
    <row r="806" spans="13:34" x14ac:dyDescent="0.3">
      <c r="M806" t="s">
        <v>124</v>
      </c>
      <c r="N806" t="s">
        <v>78</v>
      </c>
      <c r="O806" t="s">
        <v>67</v>
      </c>
      <c r="P806" t="s">
        <v>95</v>
      </c>
      <c r="Q806">
        <f t="shared" si="51"/>
        <v>2</v>
      </c>
      <c r="R806">
        <v>2</v>
      </c>
      <c r="T806">
        <v>0</v>
      </c>
      <c r="AH806" s="77"/>
    </row>
    <row r="807" spans="13:34" x14ac:dyDescent="0.3">
      <c r="M807" t="s">
        <v>125</v>
      </c>
      <c r="N807" t="s">
        <v>101</v>
      </c>
      <c r="O807" t="s">
        <v>29</v>
      </c>
      <c r="P807" t="s">
        <v>20</v>
      </c>
      <c r="Q807">
        <f>R807+U807</f>
        <v>1</v>
      </c>
      <c r="R807">
        <v>1</v>
      </c>
      <c r="S807" s="77"/>
      <c r="T807" s="77"/>
      <c r="U807" s="77"/>
    </row>
    <row r="808" spans="13:34" x14ac:dyDescent="0.3">
      <c r="M808" t="s">
        <v>125</v>
      </c>
      <c r="N808" t="s">
        <v>101</v>
      </c>
      <c r="O808" t="s">
        <v>32</v>
      </c>
      <c r="P808" t="s">
        <v>20</v>
      </c>
      <c r="Q808">
        <f t="shared" ref="Q808:Q871" si="52">R808+U808</f>
        <v>0</v>
      </c>
      <c r="R808">
        <v>0</v>
      </c>
      <c r="S808" s="77"/>
      <c r="T808" s="77"/>
      <c r="U808" s="77"/>
    </row>
    <row r="809" spans="13:34" x14ac:dyDescent="0.3">
      <c r="M809" t="s">
        <v>125</v>
      </c>
      <c r="N809" t="s">
        <v>101</v>
      </c>
      <c r="O809" t="s">
        <v>36</v>
      </c>
      <c r="P809" t="s">
        <v>20</v>
      </c>
      <c r="Q809">
        <f t="shared" si="52"/>
        <v>0</v>
      </c>
      <c r="R809">
        <v>0</v>
      </c>
      <c r="S809" s="77"/>
      <c r="T809" s="77"/>
      <c r="U809" s="77"/>
    </row>
    <row r="810" spans="13:34" x14ac:dyDescent="0.3">
      <c r="M810" t="s">
        <v>125</v>
      </c>
      <c r="N810" t="s">
        <v>101</v>
      </c>
      <c r="O810" t="s">
        <v>41</v>
      </c>
      <c r="P810" t="s">
        <v>20</v>
      </c>
      <c r="Q810">
        <f t="shared" si="52"/>
        <v>0</v>
      </c>
      <c r="R810">
        <v>0</v>
      </c>
      <c r="S810" s="77"/>
      <c r="T810" s="77"/>
      <c r="U810" s="77"/>
    </row>
    <row r="811" spans="13:34" x14ac:dyDescent="0.3">
      <c r="M811" t="s">
        <v>125</v>
      </c>
      <c r="N811" t="s">
        <v>101</v>
      </c>
      <c r="O811" t="s">
        <v>46</v>
      </c>
      <c r="P811" t="s">
        <v>20</v>
      </c>
      <c r="Q811">
        <f t="shared" si="52"/>
        <v>0</v>
      </c>
      <c r="R811">
        <v>0</v>
      </c>
      <c r="S811" s="77"/>
      <c r="T811" s="77"/>
      <c r="U811" s="77"/>
    </row>
    <row r="812" spans="13:34" x14ac:dyDescent="0.3">
      <c r="M812" t="s">
        <v>125</v>
      </c>
      <c r="N812" t="s">
        <v>101</v>
      </c>
      <c r="O812" t="s">
        <v>29</v>
      </c>
      <c r="P812" t="s">
        <v>21</v>
      </c>
      <c r="Q812">
        <f t="shared" si="52"/>
        <v>1</v>
      </c>
      <c r="R812">
        <v>1</v>
      </c>
      <c r="S812" s="77"/>
      <c r="T812" s="77"/>
      <c r="U812" s="77"/>
    </row>
    <row r="813" spans="13:34" x14ac:dyDescent="0.3">
      <c r="M813" t="s">
        <v>125</v>
      </c>
      <c r="N813" t="s">
        <v>101</v>
      </c>
      <c r="O813" t="s">
        <v>32</v>
      </c>
      <c r="P813" t="s">
        <v>21</v>
      </c>
      <c r="Q813">
        <f t="shared" si="52"/>
        <v>0</v>
      </c>
      <c r="R813">
        <v>0</v>
      </c>
      <c r="S813" s="77"/>
      <c r="T813" s="77"/>
      <c r="U813" s="77"/>
    </row>
    <row r="814" spans="13:34" x14ac:dyDescent="0.3">
      <c r="M814" t="s">
        <v>125</v>
      </c>
      <c r="N814" t="s">
        <v>101</v>
      </c>
      <c r="O814" t="s">
        <v>36</v>
      </c>
      <c r="P814" t="s">
        <v>21</v>
      </c>
      <c r="Q814">
        <f t="shared" si="52"/>
        <v>0</v>
      </c>
      <c r="R814">
        <v>0</v>
      </c>
      <c r="S814" s="77"/>
      <c r="T814" s="77"/>
      <c r="U814" s="77"/>
    </row>
    <row r="815" spans="13:34" x14ac:dyDescent="0.3">
      <c r="M815" t="s">
        <v>125</v>
      </c>
      <c r="N815" t="s">
        <v>101</v>
      </c>
      <c r="O815" t="s">
        <v>41</v>
      </c>
      <c r="P815" t="s">
        <v>21</v>
      </c>
      <c r="Q815">
        <f t="shared" si="52"/>
        <v>0</v>
      </c>
      <c r="R815">
        <v>0</v>
      </c>
      <c r="S815" s="77"/>
      <c r="T815" s="77"/>
      <c r="U815" s="77"/>
    </row>
    <row r="816" spans="13:34" x14ac:dyDescent="0.3">
      <c r="M816" t="s">
        <v>125</v>
      </c>
      <c r="N816" t="s">
        <v>101</v>
      </c>
      <c r="O816" t="s">
        <v>46</v>
      </c>
      <c r="P816" t="s">
        <v>21</v>
      </c>
      <c r="Q816">
        <f t="shared" si="52"/>
        <v>0</v>
      </c>
      <c r="R816">
        <v>0</v>
      </c>
      <c r="S816" s="77"/>
      <c r="T816" s="77"/>
      <c r="U816" s="77"/>
    </row>
    <row r="817" spans="13:21" x14ac:dyDescent="0.3">
      <c r="M817" t="s">
        <v>125</v>
      </c>
      <c r="N817" t="s">
        <v>101</v>
      </c>
      <c r="O817" t="s">
        <v>29</v>
      </c>
      <c r="P817" t="s">
        <v>22</v>
      </c>
      <c r="Q817">
        <f t="shared" si="52"/>
        <v>2</v>
      </c>
      <c r="R817">
        <v>2</v>
      </c>
      <c r="S817" s="77"/>
      <c r="T817" s="77"/>
      <c r="U817" s="77"/>
    </row>
    <row r="818" spans="13:21" x14ac:dyDescent="0.3">
      <c r="M818" t="s">
        <v>125</v>
      </c>
      <c r="N818" t="s">
        <v>101</v>
      </c>
      <c r="O818" t="s">
        <v>32</v>
      </c>
      <c r="P818" t="s">
        <v>22</v>
      </c>
      <c r="Q818">
        <f t="shared" si="52"/>
        <v>1</v>
      </c>
      <c r="R818">
        <v>1</v>
      </c>
      <c r="S818" s="77"/>
      <c r="T818" s="77"/>
      <c r="U818" s="77"/>
    </row>
    <row r="819" spans="13:21" x14ac:dyDescent="0.3">
      <c r="M819" t="s">
        <v>125</v>
      </c>
      <c r="N819" t="s">
        <v>101</v>
      </c>
      <c r="O819" t="s">
        <v>36</v>
      </c>
      <c r="P819" t="s">
        <v>22</v>
      </c>
      <c r="Q819">
        <f t="shared" si="52"/>
        <v>0</v>
      </c>
      <c r="R819">
        <v>0</v>
      </c>
      <c r="S819" s="77"/>
      <c r="T819" s="77"/>
      <c r="U819" s="77"/>
    </row>
    <row r="820" spans="13:21" x14ac:dyDescent="0.3">
      <c r="M820" t="s">
        <v>125</v>
      </c>
      <c r="N820" t="s">
        <v>101</v>
      </c>
      <c r="O820" t="s">
        <v>41</v>
      </c>
      <c r="P820" t="s">
        <v>22</v>
      </c>
      <c r="Q820">
        <f t="shared" si="52"/>
        <v>0</v>
      </c>
      <c r="R820">
        <v>0</v>
      </c>
      <c r="S820" s="77"/>
      <c r="T820" s="77"/>
      <c r="U820" s="77"/>
    </row>
    <row r="821" spans="13:21" x14ac:dyDescent="0.3">
      <c r="M821" t="s">
        <v>125</v>
      </c>
      <c r="N821" t="s">
        <v>101</v>
      </c>
      <c r="O821" t="s">
        <v>46</v>
      </c>
      <c r="P821" t="s">
        <v>22</v>
      </c>
      <c r="Q821">
        <f t="shared" si="52"/>
        <v>0</v>
      </c>
      <c r="R821">
        <v>0</v>
      </c>
      <c r="S821" s="77"/>
      <c r="T821" s="77"/>
      <c r="U821" s="77"/>
    </row>
    <row r="822" spans="13:21" x14ac:dyDescent="0.3">
      <c r="M822" t="s">
        <v>125</v>
      </c>
      <c r="N822" t="s">
        <v>101</v>
      </c>
      <c r="O822" t="s">
        <v>29</v>
      </c>
      <c r="P822" t="s">
        <v>23</v>
      </c>
      <c r="Q822">
        <f t="shared" si="52"/>
        <v>3</v>
      </c>
      <c r="R822">
        <v>3</v>
      </c>
      <c r="S822" s="77"/>
      <c r="T822" s="77"/>
      <c r="U822" s="77"/>
    </row>
    <row r="823" spans="13:21" x14ac:dyDescent="0.3">
      <c r="M823" t="s">
        <v>125</v>
      </c>
      <c r="N823" t="s">
        <v>101</v>
      </c>
      <c r="O823" t="s">
        <v>32</v>
      </c>
      <c r="P823" t="s">
        <v>23</v>
      </c>
      <c r="Q823">
        <f t="shared" si="52"/>
        <v>2</v>
      </c>
      <c r="R823">
        <v>2</v>
      </c>
      <c r="S823" s="77"/>
      <c r="T823" s="77"/>
      <c r="U823" s="77"/>
    </row>
    <row r="824" spans="13:21" x14ac:dyDescent="0.3">
      <c r="M824" t="s">
        <v>125</v>
      </c>
      <c r="N824" t="s">
        <v>101</v>
      </c>
      <c r="O824" t="s">
        <v>36</v>
      </c>
      <c r="P824" t="s">
        <v>23</v>
      </c>
      <c r="Q824">
        <f t="shared" si="52"/>
        <v>1</v>
      </c>
      <c r="R824">
        <v>1</v>
      </c>
      <c r="S824" s="77"/>
      <c r="T824" s="77"/>
      <c r="U824" s="77"/>
    </row>
    <row r="825" spans="13:21" x14ac:dyDescent="0.3">
      <c r="M825" t="s">
        <v>125</v>
      </c>
      <c r="N825" t="s">
        <v>101</v>
      </c>
      <c r="O825" t="s">
        <v>41</v>
      </c>
      <c r="P825" t="s">
        <v>23</v>
      </c>
      <c r="Q825">
        <f t="shared" si="52"/>
        <v>0</v>
      </c>
      <c r="R825">
        <v>0</v>
      </c>
      <c r="S825" s="77"/>
      <c r="T825" s="77"/>
      <c r="U825" s="77"/>
    </row>
    <row r="826" spans="13:21" x14ac:dyDescent="0.3">
      <c r="M826" t="s">
        <v>125</v>
      </c>
      <c r="N826" t="s">
        <v>101</v>
      </c>
      <c r="O826" t="s">
        <v>46</v>
      </c>
      <c r="P826" t="s">
        <v>23</v>
      </c>
      <c r="Q826">
        <f t="shared" si="52"/>
        <v>0</v>
      </c>
      <c r="R826">
        <v>0</v>
      </c>
      <c r="S826" s="77"/>
      <c r="T826" s="77"/>
      <c r="U826" s="77"/>
    </row>
    <row r="827" spans="13:21" x14ac:dyDescent="0.3">
      <c r="M827" t="s">
        <v>125</v>
      </c>
      <c r="N827" t="s">
        <v>101</v>
      </c>
      <c r="O827" t="s">
        <v>29</v>
      </c>
      <c r="P827" t="s">
        <v>24</v>
      </c>
      <c r="Q827">
        <f t="shared" si="52"/>
        <v>3</v>
      </c>
      <c r="R827">
        <v>3</v>
      </c>
      <c r="S827" s="77"/>
      <c r="T827" s="77"/>
      <c r="U827" s="77"/>
    </row>
    <row r="828" spans="13:21" x14ac:dyDescent="0.3">
      <c r="M828" t="s">
        <v>125</v>
      </c>
      <c r="N828" t="s">
        <v>101</v>
      </c>
      <c r="O828" t="s">
        <v>32</v>
      </c>
      <c r="P828" t="s">
        <v>24</v>
      </c>
      <c r="Q828">
        <f t="shared" si="52"/>
        <v>2</v>
      </c>
      <c r="R828">
        <v>2</v>
      </c>
      <c r="S828" s="77"/>
      <c r="T828" s="77"/>
      <c r="U828" s="77"/>
    </row>
    <row r="829" spans="13:21" x14ac:dyDescent="0.3">
      <c r="M829" t="s">
        <v>125</v>
      </c>
      <c r="N829" t="s">
        <v>101</v>
      </c>
      <c r="O829" t="s">
        <v>36</v>
      </c>
      <c r="P829" t="s">
        <v>24</v>
      </c>
      <c r="Q829">
        <f t="shared" si="52"/>
        <v>1</v>
      </c>
      <c r="R829">
        <v>1</v>
      </c>
      <c r="S829" s="77"/>
      <c r="T829" s="77"/>
      <c r="U829" s="77"/>
    </row>
    <row r="830" spans="13:21" x14ac:dyDescent="0.3">
      <c r="M830" t="s">
        <v>125</v>
      </c>
      <c r="N830" t="s">
        <v>101</v>
      </c>
      <c r="O830" t="s">
        <v>41</v>
      </c>
      <c r="P830" t="s">
        <v>24</v>
      </c>
      <c r="Q830">
        <f t="shared" si="52"/>
        <v>0</v>
      </c>
      <c r="R830">
        <v>0</v>
      </c>
      <c r="S830" s="77"/>
      <c r="T830" s="77"/>
      <c r="U830" s="77"/>
    </row>
    <row r="831" spans="13:21" x14ac:dyDescent="0.3">
      <c r="M831" t="s">
        <v>125</v>
      </c>
      <c r="N831" t="s">
        <v>101</v>
      </c>
      <c r="O831" t="s">
        <v>46</v>
      </c>
      <c r="P831" t="s">
        <v>24</v>
      </c>
      <c r="Q831">
        <f t="shared" si="52"/>
        <v>0</v>
      </c>
      <c r="R831">
        <v>0</v>
      </c>
      <c r="S831" s="77"/>
      <c r="T831" s="77"/>
      <c r="U831" s="77"/>
    </row>
    <row r="832" spans="13:21" x14ac:dyDescent="0.3">
      <c r="M832" t="s">
        <v>125</v>
      </c>
      <c r="N832" t="s">
        <v>101</v>
      </c>
      <c r="O832" t="s">
        <v>29</v>
      </c>
      <c r="P832" t="s">
        <v>45</v>
      </c>
      <c r="Q832">
        <f t="shared" si="52"/>
        <v>3</v>
      </c>
      <c r="R832">
        <v>3</v>
      </c>
      <c r="S832" s="77"/>
      <c r="T832" s="77"/>
      <c r="U832" s="77"/>
    </row>
    <row r="833" spans="13:21" x14ac:dyDescent="0.3">
      <c r="M833" t="s">
        <v>125</v>
      </c>
      <c r="N833" t="s">
        <v>101</v>
      </c>
      <c r="O833" t="s">
        <v>32</v>
      </c>
      <c r="P833" t="s">
        <v>45</v>
      </c>
      <c r="Q833">
        <f t="shared" si="52"/>
        <v>2</v>
      </c>
      <c r="R833">
        <v>2</v>
      </c>
      <c r="S833" s="77"/>
      <c r="T833" s="77"/>
      <c r="U833" s="77"/>
    </row>
    <row r="834" spans="13:21" x14ac:dyDescent="0.3">
      <c r="M834" t="s">
        <v>125</v>
      </c>
      <c r="N834" t="s">
        <v>101</v>
      </c>
      <c r="O834" t="s">
        <v>36</v>
      </c>
      <c r="P834" t="s">
        <v>45</v>
      </c>
      <c r="Q834">
        <f t="shared" si="52"/>
        <v>1</v>
      </c>
      <c r="R834">
        <v>1</v>
      </c>
      <c r="S834" s="77"/>
      <c r="T834" s="77"/>
      <c r="U834" s="77"/>
    </row>
    <row r="835" spans="13:21" x14ac:dyDescent="0.3">
      <c r="M835" t="s">
        <v>125</v>
      </c>
      <c r="N835" t="s">
        <v>101</v>
      </c>
      <c r="O835" t="s">
        <v>41</v>
      </c>
      <c r="P835" t="s">
        <v>45</v>
      </c>
      <c r="Q835">
        <f t="shared" si="52"/>
        <v>0</v>
      </c>
      <c r="R835">
        <v>0</v>
      </c>
      <c r="S835" s="77"/>
      <c r="T835" s="77"/>
      <c r="U835" s="77"/>
    </row>
    <row r="836" spans="13:21" x14ac:dyDescent="0.3">
      <c r="M836" t="s">
        <v>125</v>
      </c>
      <c r="N836" t="s">
        <v>101</v>
      </c>
      <c r="O836" t="s">
        <v>46</v>
      </c>
      <c r="P836" t="s">
        <v>45</v>
      </c>
      <c r="Q836">
        <f t="shared" si="52"/>
        <v>0</v>
      </c>
      <c r="R836">
        <v>0</v>
      </c>
      <c r="S836" s="77"/>
      <c r="T836" s="77"/>
      <c r="U836" s="77"/>
    </row>
    <row r="837" spans="13:21" x14ac:dyDescent="0.3">
      <c r="M837" t="s">
        <v>125</v>
      </c>
      <c r="N837" t="s">
        <v>101</v>
      </c>
      <c r="O837" t="s">
        <v>29</v>
      </c>
      <c r="P837" t="s">
        <v>26</v>
      </c>
      <c r="Q837">
        <f t="shared" si="52"/>
        <v>6</v>
      </c>
      <c r="R837">
        <v>6</v>
      </c>
      <c r="S837" s="77"/>
      <c r="T837" s="77"/>
      <c r="U837" s="77"/>
    </row>
    <row r="838" spans="13:21" x14ac:dyDescent="0.3">
      <c r="M838" t="s">
        <v>125</v>
      </c>
      <c r="N838" t="s">
        <v>101</v>
      </c>
      <c r="O838" t="s">
        <v>32</v>
      </c>
      <c r="P838" t="s">
        <v>26</v>
      </c>
      <c r="Q838">
        <f t="shared" si="52"/>
        <v>5</v>
      </c>
      <c r="R838">
        <v>5</v>
      </c>
      <c r="S838" s="77"/>
      <c r="T838" s="77"/>
      <c r="U838" s="77"/>
    </row>
    <row r="839" spans="13:21" x14ac:dyDescent="0.3">
      <c r="M839" t="s">
        <v>125</v>
      </c>
      <c r="N839" t="s">
        <v>101</v>
      </c>
      <c r="O839" t="s">
        <v>36</v>
      </c>
      <c r="P839" t="s">
        <v>26</v>
      </c>
      <c r="Q839">
        <f t="shared" si="52"/>
        <v>4</v>
      </c>
      <c r="R839">
        <v>4</v>
      </c>
      <c r="S839" s="77"/>
      <c r="T839" s="77"/>
      <c r="U839" s="77"/>
    </row>
    <row r="840" spans="13:21" x14ac:dyDescent="0.3">
      <c r="M840" t="s">
        <v>125</v>
      </c>
      <c r="N840" t="s">
        <v>101</v>
      </c>
      <c r="O840" t="s">
        <v>41</v>
      </c>
      <c r="P840" t="s">
        <v>26</v>
      </c>
      <c r="Q840">
        <f t="shared" si="52"/>
        <v>3</v>
      </c>
      <c r="R840">
        <v>3</v>
      </c>
      <c r="S840" s="77"/>
      <c r="T840" s="77"/>
      <c r="U840" s="77"/>
    </row>
    <row r="841" spans="13:21" x14ac:dyDescent="0.3">
      <c r="M841" t="s">
        <v>125</v>
      </c>
      <c r="N841" t="s">
        <v>101</v>
      </c>
      <c r="O841" t="s">
        <v>46</v>
      </c>
      <c r="P841" t="s">
        <v>26</v>
      </c>
      <c r="Q841">
        <f t="shared" si="52"/>
        <v>2</v>
      </c>
      <c r="R841">
        <v>2</v>
      </c>
      <c r="S841" s="77"/>
      <c r="T841" s="77"/>
      <c r="U841" s="77"/>
    </row>
    <row r="842" spans="13:21" x14ac:dyDescent="0.3">
      <c r="M842" t="s">
        <v>125</v>
      </c>
      <c r="N842" t="s">
        <v>101</v>
      </c>
      <c r="O842" t="s">
        <v>29</v>
      </c>
      <c r="P842" t="s">
        <v>95</v>
      </c>
      <c r="Q842">
        <f t="shared" si="52"/>
        <v>15</v>
      </c>
      <c r="R842">
        <v>15</v>
      </c>
      <c r="S842" s="77"/>
      <c r="T842" s="77"/>
      <c r="U842" s="77"/>
    </row>
    <row r="843" spans="13:21" x14ac:dyDescent="0.3">
      <c r="M843" t="s">
        <v>125</v>
      </c>
      <c r="N843" t="s">
        <v>101</v>
      </c>
      <c r="O843" t="s">
        <v>32</v>
      </c>
      <c r="P843" t="s">
        <v>95</v>
      </c>
      <c r="Q843">
        <f t="shared" si="52"/>
        <v>10</v>
      </c>
      <c r="R843">
        <v>10</v>
      </c>
      <c r="S843" s="77"/>
      <c r="T843" s="77"/>
      <c r="U843" s="77"/>
    </row>
    <row r="844" spans="13:21" x14ac:dyDescent="0.3">
      <c r="M844" t="s">
        <v>125</v>
      </c>
      <c r="N844" t="s">
        <v>101</v>
      </c>
      <c r="O844" t="s">
        <v>36</v>
      </c>
      <c r="P844" t="s">
        <v>95</v>
      </c>
      <c r="Q844">
        <f t="shared" si="52"/>
        <v>8</v>
      </c>
      <c r="R844">
        <v>8</v>
      </c>
      <c r="S844" s="77"/>
      <c r="T844" s="77"/>
      <c r="U844" s="77"/>
    </row>
    <row r="845" spans="13:21" x14ac:dyDescent="0.3">
      <c r="M845" t="s">
        <v>125</v>
      </c>
      <c r="N845" t="s">
        <v>101</v>
      </c>
      <c r="O845" t="s">
        <v>41</v>
      </c>
      <c r="P845" t="s">
        <v>95</v>
      </c>
      <c r="Q845">
        <f t="shared" si="52"/>
        <v>5</v>
      </c>
      <c r="R845">
        <v>5</v>
      </c>
      <c r="S845" s="77"/>
      <c r="T845" s="77"/>
      <c r="U845" s="77"/>
    </row>
    <row r="846" spans="13:21" x14ac:dyDescent="0.3">
      <c r="M846" t="s">
        <v>125</v>
      </c>
      <c r="N846" t="s">
        <v>101</v>
      </c>
      <c r="O846" t="s">
        <v>46</v>
      </c>
      <c r="P846" t="s">
        <v>95</v>
      </c>
      <c r="Q846">
        <f t="shared" si="52"/>
        <v>3</v>
      </c>
      <c r="R846">
        <v>3</v>
      </c>
      <c r="S846" s="77"/>
      <c r="T846" s="77"/>
      <c r="U846" s="77"/>
    </row>
    <row r="847" spans="13:21" x14ac:dyDescent="0.3">
      <c r="M847" t="s">
        <v>125</v>
      </c>
      <c r="N847" t="s">
        <v>33</v>
      </c>
      <c r="O847" t="s">
        <v>29</v>
      </c>
      <c r="P847" t="s">
        <v>20</v>
      </c>
      <c r="Q847">
        <f t="shared" si="52"/>
        <v>1</v>
      </c>
      <c r="R847">
        <v>1</v>
      </c>
      <c r="S847" s="77"/>
      <c r="T847" s="77"/>
      <c r="U847" s="77"/>
    </row>
    <row r="848" spans="13:21" x14ac:dyDescent="0.3">
      <c r="M848" t="s">
        <v>125</v>
      </c>
      <c r="N848" t="s">
        <v>33</v>
      </c>
      <c r="O848" t="s">
        <v>32</v>
      </c>
      <c r="P848" t="s">
        <v>20</v>
      </c>
      <c r="Q848">
        <f t="shared" si="52"/>
        <v>0</v>
      </c>
      <c r="R848">
        <v>0</v>
      </c>
      <c r="S848" s="77"/>
      <c r="T848" s="77"/>
      <c r="U848" s="77"/>
    </row>
    <row r="849" spans="13:21" x14ac:dyDescent="0.3">
      <c r="M849" t="s">
        <v>125</v>
      </c>
      <c r="N849" t="s">
        <v>33</v>
      </c>
      <c r="O849" t="s">
        <v>36</v>
      </c>
      <c r="P849" t="s">
        <v>20</v>
      </c>
      <c r="Q849">
        <f t="shared" si="52"/>
        <v>0</v>
      </c>
      <c r="R849">
        <v>0</v>
      </c>
      <c r="S849" s="77"/>
      <c r="T849" s="77"/>
      <c r="U849" s="77"/>
    </row>
    <row r="850" spans="13:21" x14ac:dyDescent="0.3">
      <c r="M850" t="s">
        <v>125</v>
      </c>
      <c r="N850" t="s">
        <v>33</v>
      </c>
      <c r="O850" t="s">
        <v>41</v>
      </c>
      <c r="P850" t="s">
        <v>20</v>
      </c>
      <c r="Q850">
        <f t="shared" si="52"/>
        <v>0</v>
      </c>
      <c r="R850">
        <v>0</v>
      </c>
      <c r="S850" s="77"/>
      <c r="T850" s="77"/>
      <c r="U850" s="77"/>
    </row>
    <row r="851" spans="13:21" x14ac:dyDescent="0.3">
      <c r="M851" t="s">
        <v>125</v>
      </c>
      <c r="N851" t="s">
        <v>33</v>
      </c>
      <c r="O851" t="s">
        <v>46</v>
      </c>
      <c r="P851" t="s">
        <v>20</v>
      </c>
      <c r="Q851">
        <f t="shared" si="52"/>
        <v>0</v>
      </c>
      <c r="R851">
        <v>0</v>
      </c>
      <c r="S851" s="77"/>
      <c r="T851" s="77"/>
      <c r="U851" s="77"/>
    </row>
    <row r="852" spans="13:21" x14ac:dyDescent="0.3">
      <c r="M852" t="s">
        <v>125</v>
      </c>
      <c r="N852" t="s">
        <v>33</v>
      </c>
      <c r="O852" t="s">
        <v>29</v>
      </c>
      <c r="P852" t="s">
        <v>21</v>
      </c>
      <c r="Q852">
        <f t="shared" si="52"/>
        <v>1</v>
      </c>
      <c r="R852">
        <v>1</v>
      </c>
      <c r="S852" s="77"/>
      <c r="T852" s="77"/>
      <c r="U852" s="77"/>
    </row>
    <row r="853" spans="13:21" x14ac:dyDescent="0.3">
      <c r="M853" t="s">
        <v>125</v>
      </c>
      <c r="N853" t="s">
        <v>33</v>
      </c>
      <c r="O853" t="s">
        <v>32</v>
      </c>
      <c r="P853" t="s">
        <v>21</v>
      </c>
      <c r="Q853">
        <f t="shared" si="52"/>
        <v>0</v>
      </c>
      <c r="R853">
        <v>0</v>
      </c>
      <c r="S853" s="77"/>
      <c r="T853" s="77"/>
      <c r="U853" s="77"/>
    </row>
    <row r="854" spans="13:21" x14ac:dyDescent="0.3">
      <c r="M854" t="s">
        <v>125</v>
      </c>
      <c r="N854" t="s">
        <v>33</v>
      </c>
      <c r="O854" t="s">
        <v>36</v>
      </c>
      <c r="P854" t="s">
        <v>21</v>
      </c>
      <c r="Q854">
        <f t="shared" si="52"/>
        <v>0</v>
      </c>
      <c r="R854">
        <v>0</v>
      </c>
      <c r="S854" s="77"/>
      <c r="T854" s="77"/>
      <c r="U854" s="77"/>
    </row>
    <row r="855" spans="13:21" x14ac:dyDescent="0.3">
      <c r="M855" t="s">
        <v>125</v>
      </c>
      <c r="N855" t="s">
        <v>33</v>
      </c>
      <c r="O855" t="s">
        <v>41</v>
      </c>
      <c r="P855" t="s">
        <v>21</v>
      </c>
      <c r="Q855">
        <f t="shared" si="52"/>
        <v>0</v>
      </c>
      <c r="R855">
        <v>0</v>
      </c>
      <c r="S855" s="77"/>
      <c r="T855" s="77"/>
      <c r="U855" s="77"/>
    </row>
    <row r="856" spans="13:21" x14ac:dyDescent="0.3">
      <c r="M856" t="s">
        <v>125</v>
      </c>
      <c r="N856" t="s">
        <v>33</v>
      </c>
      <c r="O856" t="s">
        <v>46</v>
      </c>
      <c r="P856" t="s">
        <v>21</v>
      </c>
      <c r="Q856">
        <f t="shared" si="52"/>
        <v>0</v>
      </c>
      <c r="R856">
        <v>0</v>
      </c>
      <c r="S856" s="77"/>
      <c r="T856" s="77"/>
      <c r="U856" s="77"/>
    </row>
    <row r="857" spans="13:21" x14ac:dyDescent="0.3">
      <c r="M857" t="s">
        <v>125</v>
      </c>
      <c r="N857" t="s">
        <v>33</v>
      </c>
      <c r="O857" t="s">
        <v>29</v>
      </c>
      <c r="P857" t="s">
        <v>22</v>
      </c>
      <c r="Q857">
        <f t="shared" si="52"/>
        <v>2</v>
      </c>
      <c r="R857">
        <v>2</v>
      </c>
      <c r="S857" s="77"/>
      <c r="T857" s="77"/>
      <c r="U857" s="77"/>
    </row>
    <row r="858" spans="13:21" x14ac:dyDescent="0.3">
      <c r="M858" t="s">
        <v>125</v>
      </c>
      <c r="N858" t="s">
        <v>33</v>
      </c>
      <c r="O858" t="s">
        <v>32</v>
      </c>
      <c r="P858" t="s">
        <v>22</v>
      </c>
      <c r="Q858">
        <f t="shared" si="52"/>
        <v>1</v>
      </c>
      <c r="R858">
        <v>1</v>
      </c>
      <c r="S858" s="77"/>
      <c r="T858" s="77"/>
      <c r="U858" s="77"/>
    </row>
    <row r="859" spans="13:21" x14ac:dyDescent="0.3">
      <c r="M859" t="s">
        <v>125</v>
      </c>
      <c r="N859" t="s">
        <v>33</v>
      </c>
      <c r="O859" t="s">
        <v>36</v>
      </c>
      <c r="P859" t="s">
        <v>22</v>
      </c>
      <c r="Q859">
        <f t="shared" si="52"/>
        <v>0</v>
      </c>
      <c r="R859">
        <v>0</v>
      </c>
      <c r="S859" s="77"/>
      <c r="T859" s="77"/>
      <c r="U859" s="77"/>
    </row>
    <row r="860" spans="13:21" x14ac:dyDescent="0.3">
      <c r="M860" t="s">
        <v>125</v>
      </c>
      <c r="N860" t="s">
        <v>33</v>
      </c>
      <c r="O860" t="s">
        <v>41</v>
      </c>
      <c r="P860" t="s">
        <v>22</v>
      </c>
      <c r="Q860">
        <f t="shared" si="52"/>
        <v>0</v>
      </c>
      <c r="R860">
        <v>0</v>
      </c>
      <c r="S860" s="77"/>
      <c r="T860" s="77"/>
      <c r="U860" s="77"/>
    </row>
    <row r="861" spans="13:21" x14ac:dyDescent="0.3">
      <c r="M861" t="s">
        <v>125</v>
      </c>
      <c r="N861" t="s">
        <v>33</v>
      </c>
      <c r="O861" t="s">
        <v>46</v>
      </c>
      <c r="P861" t="s">
        <v>22</v>
      </c>
      <c r="Q861">
        <f t="shared" si="52"/>
        <v>0</v>
      </c>
      <c r="R861">
        <v>0</v>
      </c>
      <c r="S861" s="77"/>
      <c r="T861" s="77"/>
      <c r="U861" s="77"/>
    </row>
    <row r="862" spans="13:21" x14ac:dyDescent="0.3">
      <c r="M862" t="s">
        <v>125</v>
      </c>
      <c r="N862" t="s">
        <v>33</v>
      </c>
      <c r="O862" t="s">
        <v>29</v>
      </c>
      <c r="P862" t="s">
        <v>23</v>
      </c>
      <c r="Q862">
        <f t="shared" si="52"/>
        <v>3</v>
      </c>
      <c r="R862">
        <v>3</v>
      </c>
      <c r="S862" s="77"/>
      <c r="T862" s="77"/>
      <c r="U862" s="77"/>
    </row>
    <row r="863" spans="13:21" x14ac:dyDescent="0.3">
      <c r="M863" t="s">
        <v>125</v>
      </c>
      <c r="N863" t="s">
        <v>33</v>
      </c>
      <c r="O863" t="s">
        <v>32</v>
      </c>
      <c r="P863" t="s">
        <v>23</v>
      </c>
      <c r="Q863">
        <f t="shared" si="52"/>
        <v>2</v>
      </c>
      <c r="R863">
        <v>2</v>
      </c>
      <c r="S863" s="77"/>
      <c r="T863" s="77"/>
      <c r="U863" s="77"/>
    </row>
    <row r="864" spans="13:21" x14ac:dyDescent="0.3">
      <c r="M864" t="s">
        <v>125</v>
      </c>
      <c r="N864" t="s">
        <v>33</v>
      </c>
      <c r="O864" t="s">
        <v>36</v>
      </c>
      <c r="P864" t="s">
        <v>23</v>
      </c>
      <c r="Q864">
        <f t="shared" si="52"/>
        <v>1</v>
      </c>
      <c r="R864">
        <v>1</v>
      </c>
      <c r="S864" s="77"/>
      <c r="T864" s="77"/>
      <c r="U864" s="77"/>
    </row>
    <row r="865" spans="13:21" x14ac:dyDescent="0.3">
      <c r="M865" t="s">
        <v>125</v>
      </c>
      <c r="N865" t="s">
        <v>33</v>
      </c>
      <c r="O865" t="s">
        <v>41</v>
      </c>
      <c r="P865" t="s">
        <v>23</v>
      </c>
      <c r="Q865">
        <f t="shared" si="52"/>
        <v>0</v>
      </c>
      <c r="R865">
        <v>0</v>
      </c>
      <c r="S865" s="77"/>
      <c r="T865" s="77"/>
      <c r="U865" s="77"/>
    </row>
    <row r="866" spans="13:21" x14ac:dyDescent="0.3">
      <c r="M866" t="s">
        <v>125</v>
      </c>
      <c r="N866" t="s">
        <v>33</v>
      </c>
      <c r="O866" t="s">
        <v>46</v>
      </c>
      <c r="P866" t="s">
        <v>23</v>
      </c>
      <c r="Q866">
        <f t="shared" si="52"/>
        <v>0</v>
      </c>
      <c r="R866">
        <v>0</v>
      </c>
      <c r="S866" s="77"/>
      <c r="T866" s="77"/>
      <c r="U866" s="77"/>
    </row>
    <row r="867" spans="13:21" x14ac:dyDescent="0.3">
      <c r="M867" t="s">
        <v>125</v>
      </c>
      <c r="N867" t="s">
        <v>33</v>
      </c>
      <c r="O867" t="s">
        <v>29</v>
      </c>
      <c r="P867" t="s">
        <v>24</v>
      </c>
      <c r="Q867">
        <f t="shared" si="52"/>
        <v>3</v>
      </c>
      <c r="R867">
        <v>3</v>
      </c>
      <c r="S867" s="77"/>
      <c r="T867" s="77"/>
      <c r="U867" s="77"/>
    </row>
    <row r="868" spans="13:21" x14ac:dyDescent="0.3">
      <c r="M868" t="s">
        <v>125</v>
      </c>
      <c r="N868" t="s">
        <v>33</v>
      </c>
      <c r="O868" t="s">
        <v>32</v>
      </c>
      <c r="P868" t="s">
        <v>24</v>
      </c>
      <c r="Q868">
        <f t="shared" si="52"/>
        <v>2</v>
      </c>
      <c r="R868">
        <v>2</v>
      </c>
      <c r="S868" s="77"/>
      <c r="T868" s="77"/>
      <c r="U868" s="77"/>
    </row>
    <row r="869" spans="13:21" x14ac:dyDescent="0.3">
      <c r="M869" t="s">
        <v>125</v>
      </c>
      <c r="N869" t="s">
        <v>33</v>
      </c>
      <c r="O869" t="s">
        <v>36</v>
      </c>
      <c r="P869" t="s">
        <v>24</v>
      </c>
      <c r="Q869">
        <f t="shared" si="52"/>
        <v>1</v>
      </c>
      <c r="R869">
        <v>1</v>
      </c>
      <c r="S869" s="77"/>
      <c r="T869" s="77"/>
      <c r="U869" s="77"/>
    </row>
    <row r="870" spans="13:21" x14ac:dyDescent="0.3">
      <c r="M870" t="s">
        <v>125</v>
      </c>
      <c r="N870" t="s">
        <v>33</v>
      </c>
      <c r="O870" t="s">
        <v>41</v>
      </c>
      <c r="P870" t="s">
        <v>24</v>
      </c>
      <c r="Q870">
        <f t="shared" si="52"/>
        <v>0</v>
      </c>
      <c r="R870">
        <v>0</v>
      </c>
      <c r="S870" s="77"/>
      <c r="T870" s="77"/>
      <c r="U870" s="77"/>
    </row>
    <row r="871" spans="13:21" x14ac:dyDescent="0.3">
      <c r="M871" t="s">
        <v>125</v>
      </c>
      <c r="N871" t="s">
        <v>33</v>
      </c>
      <c r="O871" t="s">
        <v>46</v>
      </c>
      <c r="P871" t="s">
        <v>24</v>
      </c>
      <c r="Q871">
        <f t="shared" si="52"/>
        <v>0</v>
      </c>
      <c r="R871">
        <v>0</v>
      </c>
      <c r="S871" s="77"/>
      <c r="T871" s="77"/>
      <c r="U871" s="77"/>
    </row>
    <row r="872" spans="13:21" x14ac:dyDescent="0.3">
      <c r="M872" t="s">
        <v>125</v>
      </c>
      <c r="N872" t="s">
        <v>33</v>
      </c>
      <c r="O872" t="s">
        <v>29</v>
      </c>
      <c r="P872" t="s">
        <v>45</v>
      </c>
      <c r="Q872">
        <f t="shared" ref="Q872:Q935" si="53">R872+U872</f>
        <v>3</v>
      </c>
      <c r="R872">
        <v>3</v>
      </c>
      <c r="S872" s="77"/>
      <c r="T872" s="77"/>
      <c r="U872" s="77"/>
    </row>
    <row r="873" spans="13:21" x14ac:dyDescent="0.3">
      <c r="M873" t="s">
        <v>125</v>
      </c>
      <c r="N873" t="s">
        <v>33</v>
      </c>
      <c r="O873" t="s">
        <v>32</v>
      </c>
      <c r="P873" t="s">
        <v>45</v>
      </c>
      <c r="Q873">
        <f t="shared" si="53"/>
        <v>2</v>
      </c>
      <c r="R873">
        <v>2</v>
      </c>
      <c r="S873" s="77"/>
      <c r="T873" s="77"/>
      <c r="U873" s="77"/>
    </row>
    <row r="874" spans="13:21" x14ac:dyDescent="0.3">
      <c r="M874" t="s">
        <v>125</v>
      </c>
      <c r="N874" t="s">
        <v>33</v>
      </c>
      <c r="O874" t="s">
        <v>36</v>
      </c>
      <c r="P874" t="s">
        <v>45</v>
      </c>
      <c r="Q874">
        <f t="shared" si="53"/>
        <v>1</v>
      </c>
      <c r="R874">
        <v>1</v>
      </c>
      <c r="S874" s="77"/>
      <c r="T874" s="77"/>
      <c r="U874" s="77"/>
    </row>
    <row r="875" spans="13:21" x14ac:dyDescent="0.3">
      <c r="M875" t="s">
        <v>125</v>
      </c>
      <c r="N875" t="s">
        <v>33</v>
      </c>
      <c r="O875" t="s">
        <v>41</v>
      </c>
      <c r="P875" t="s">
        <v>45</v>
      </c>
      <c r="Q875">
        <f t="shared" si="53"/>
        <v>0</v>
      </c>
      <c r="R875">
        <v>0</v>
      </c>
      <c r="S875" s="77"/>
      <c r="T875" s="77"/>
      <c r="U875" s="77"/>
    </row>
    <row r="876" spans="13:21" x14ac:dyDescent="0.3">
      <c r="M876" t="s">
        <v>125</v>
      </c>
      <c r="N876" t="s">
        <v>33</v>
      </c>
      <c r="O876" t="s">
        <v>46</v>
      </c>
      <c r="P876" t="s">
        <v>45</v>
      </c>
      <c r="Q876">
        <f t="shared" si="53"/>
        <v>0</v>
      </c>
      <c r="R876">
        <v>0</v>
      </c>
      <c r="S876" s="77"/>
      <c r="T876" s="77"/>
      <c r="U876" s="77"/>
    </row>
    <row r="877" spans="13:21" x14ac:dyDescent="0.3">
      <c r="M877" t="s">
        <v>125</v>
      </c>
      <c r="N877" t="s">
        <v>33</v>
      </c>
      <c r="O877" t="s">
        <v>29</v>
      </c>
      <c r="P877" t="s">
        <v>26</v>
      </c>
      <c r="Q877">
        <f t="shared" si="53"/>
        <v>6</v>
      </c>
      <c r="R877">
        <v>6</v>
      </c>
      <c r="S877" s="77"/>
      <c r="T877" s="77"/>
      <c r="U877" s="77"/>
    </row>
    <row r="878" spans="13:21" x14ac:dyDescent="0.3">
      <c r="M878" t="s">
        <v>125</v>
      </c>
      <c r="N878" t="s">
        <v>33</v>
      </c>
      <c r="O878" t="s">
        <v>32</v>
      </c>
      <c r="P878" t="s">
        <v>26</v>
      </c>
      <c r="Q878">
        <f t="shared" si="53"/>
        <v>5</v>
      </c>
      <c r="R878">
        <v>5</v>
      </c>
      <c r="S878" s="77"/>
      <c r="T878" s="77"/>
      <c r="U878" s="77"/>
    </row>
    <row r="879" spans="13:21" x14ac:dyDescent="0.3">
      <c r="M879" t="s">
        <v>125</v>
      </c>
      <c r="N879" t="s">
        <v>33</v>
      </c>
      <c r="O879" t="s">
        <v>36</v>
      </c>
      <c r="P879" t="s">
        <v>26</v>
      </c>
      <c r="Q879">
        <f t="shared" si="53"/>
        <v>4</v>
      </c>
      <c r="R879">
        <v>4</v>
      </c>
      <c r="S879" s="77"/>
      <c r="T879" s="77"/>
      <c r="U879" s="77"/>
    </row>
    <row r="880" spans="13:21" x14ac:dyDescent="0.3">
      <c r="M880" t="s">
        <v>125</v>
      </c>
      <c r="N880" t="s">
        <v>33</v>
      </c>
      <c r="O880" t="s">
        <v>41</v>
      </c>
      <c r="P880" t="s">
        <v>26</v>
      </c>
      <c r="Q880">
        <f t="shared" si="53"/>
        <v>3</v>
      </c>
      <c r="R880">
        <v>3</v>
      </c>
      <c r="S880" s="77"/>
      <c r="T880" s="77"/>
      <c r="U880" s="77"/>
    </row>
    <row r="881" spans="13:21" x14ac:dyDescent="0.3">
      <c r="M881" t="s">
        <v>125</v>
      </c>
      <c r="N881" t="s">
        <v>33</v>
      </c>
      <c r="O881" t="s">
        <v>46</v>
      </c>
      <c r="P881" t="s">
        <v>26</v>
      </c>
      <c r="Q881">
        <f t="shared" si="53"/>
        <v>2</v>
      </c>
      <c r="R881">
        <v>2</v>
      </c>
      <c r="S881" s="77"/>
      <c r="T881" s="77"/>
      <c r="U881" s="77"/>
    </row>
    <row r="882" spans="13:21" x14ac:dyDescent="0.3">
      <c r="M882" t="s">
        <v>125</v>
      </c>
      <c r="N882" t="s">
        <v>33</v>
      </c>
      <c r="O882" t="s">
        <v>29</v>
      </c>
      <c r="P882" t="s">
        <v>95</v>
      </c>
      <c r="Q882">
        <f t="shared" si="53"/>
        <v>15</v>
      </c>
      <c r="R882">
        <v>15</v>
      </c>
      <c r="S882" s="77"/>
      <c r="T882" s="77"/>
      <c r="U882" s="77"/>
    </row>
    <row r="883" spans="13:21" x14ac:dyDescent="0.3">
      <c r="M883" t="s">
        <v>125</v>
      </c>
      <c r="N883" t="s">
        <v>33</v>
      </c>
      <c r="O883" t="s">
        <v>32</v>
      </c>
      <c r="P883" t="s">
        <v>95</v>
      </c>
      <c r="Q883">
        <f t="shared" si="53"/>
        <v>10</v>
      </c>
      <c r="R883">
        <v>10</v>
      </c>
      <c r="S883" s="77"/>
      <c r="T883" s="77"/>
      <c r="U883" s="77"/>
    </row>
    <row r="884" spans="13:21" x14ac:dyDescent="0.3">
      <c r="M884" t="s">
        <v>125</v>
      </c>
      <c r="N884" t="s">
        <v>33</v>
      </c>
      <c r="O884" t="s">
        <v>36</v>
      </c>
      <c r="P884" t="s">
        <v>95</v>
      </c>
      <c r="Q884">
        <f t="shared" si="53"/>
        <v>8</v>
      </c>
      <c r="R884">
        <v>8</v>
      </c>
      <c r="S884" s="77"/>
      <c r="T884" s="77"/>
      <c r="U884" s="77"/>
    </row>
    <row r="885" spans="13:21" x14ac:dyDescent="0.3">
      <c r="M885" t="s">
        <v>125</v>
      </c>
      <c r="N885" t="s">
        <v>33</v>
      </c>
      <c r="O885" t="s">
        <v>41</v>
      </c>
      <c r="P885" t="s">
        <v>95</v>
      </c>
      <c r="Q885">
        <f t="shared" si="53"/>
        <v>5</v>
      </c>
      <c r="R885">
        <v>5</v>
      </c>
      <c r="S885" s="77"/>
      <c r="T885" s="77"/>
      <c r="U885" s="77"/>
    </row>
    <row r="886" spans="13:21" x14ac:dyDescent="0.3">
      <c r="M886" t="s">
        <v>125</v>
      </c>
      <c r="N886" t="s">
        <v>33</v>
      </c>
      <c r="O886" t="s">
        <v>46</v>
      </c>
      <c r="P886" t="s">
        <v>95</v>
      </c>
      <c r="Q886">
        <f t="shared" si="53"/>
        <v>3</v>
      </c>
      <c r="R886">
        <v>3</v>
      </c>
      <c r="S886" s="77"/>
      <c r="T886" s="77"/>
      <c r="U886" s="77"/>
    </row>
    <row r="887" spans="13:21" x14ac:dyDescent="0.3">
      <c r="M887" t="s">
        <v>125</v>
      </c>
      <c r="N887" t="s">
        <v>37</v>
      </c>
      <c r="O887" t="s">
        <v>52</v>
      </c>
      <c r="P887" t="s">
        <v>20</v>
      </c>
      <c r="Q887">
        <f t="shared" si="53"/>
        <v>3</v>
      </c>
      <c r="R887">
        <v>3</v>
      </c>
      <c r="S887" s="77"/>
      <c r="T887" s="77"/>
      <c r="U887" s="77"/>
    </row>
    <row r="888" spans="13:21" x14ac:dyDescent="0.3">
      <c r="M888" t="s">
        <v>125</v>
      </c>
      <c r="N888" t="s">
        <v>37</v>
      </c>
      <c r="O888" t="s">
        <v>56</v>
      </c>
      <c r="P888" t="s">
        <v>20</v>
      </c>
      <c r="Q888">
        <f t="shared" si="53"/>
        <v>2</v>
      </c>
      <c r="R888">
        <v>2</v>
      </c>
      <c r="S888" s="77"/>
      <c r="T888" s="77"/>
      <c r="U888" s="77"/>
    </row>
    <row r="889" spans="13:21" x14ac:dyDescent="0.3">
      <c r="M889" t="s">
        <v>125</v>
      </c>
      <c r="N889" t="s">
        <v>37</v>
      </c>
      <c r="O889" t="s">
        <v>61</v>
      </c>
      <c r="P889" t="s">
        <v>20</v>
      </c>
      <c r="Q889">
        <f t="shared" si="53"/>
        <v>1</v>
      </c>
      <c r="R889">
        <v>1</v>
      </c>
      <c r="S889" s="77"/>
      <c r="T889" s="77"/>
      <c r="U889" s="77"/>
    </row>
    <row r="890" spans="13:21" x14ac:dyDescent="0.3">
      <c r="M890" t="s">
        <v>125</v>
      </c>
      <c r="N890" t="s">
        <v>37</v>
      </c>
      <c r="O890" t="s">
        <v>64</v>
      </c>
      <c r="P890" t="s">
        <v>20</v>
      </c>
      <c r="Q890">
        <f t="shared" si="53"/>
        <v>0</v>
      </c>
      <c r="R890">
        <v>0</v>
      </c>
      <c r="S890" s="77"/>
      <c r="T890" s="77"/>
      <c r="U890" s="77"/>
    </row>
    <row r="891" spans="13:21" x14ac:dyDescent="0.3">
      <c r="M891" t="s">
        <v>125</v>
      </c>
      <c r="N891" t="s">
        <v>37</v>
      </c>
      <c r="O891" t="s">
        <v>67</v>
      </c>
      <c r="P891" t="s">
        <v>20</v>
      </c>
      <c r="Q891">
        <f t="shared" si="53"/>
        <v>0</v>
      </c>
      <c r="R891">
        <v>0</v>
      </c>
      <c r="S891" s="77"/>
      <c r="T891" s="77"/>
      <c r="U891" s="77"/>
    </row>
    <row r="892" spans="13:21" x14ac:dyDescent="0.3">
      <c r="M892" t="s">
        <v>125</v>
      </c>
      <c r="N892" t="s">
        <v>37</v>
      </c>
      <c r="O892" t="s">
        <v>52</v>
      </c>
      <c r="P892" t="s">
        <v>21</v>
      </c>
      <c r="Q892">
        <f t="shared" si="53"/>
        <v>3</v>
      </c>
      <c r="R892">
        <v>3</v>
      </c>
      <c r="S892" s="77"/>
      <c r="T892" s="77"/>
      <c r="U892" s="77"/>
    </row>
    <row r="893" spans="13:21" x14ac:dyDescent="0.3">
      <c r="M893" t="s">
        <v>125</v>
      </c>
      <c r="N893" t="s">
        <v>37</v>
      </c>
      <c r="O893" t="s">
        <v>56</v>
      </c>
      <c r="P893" t="s">
        <v>21</v>
      </c>
      <c r="Q893">
        <f t="shared" si="53"/>
        <v>2</v>
      </c>
      <c r="R893">
        <v>2</v>
      </c>
      <c r="S893" s="77"/>
      <c r="T893" s="77"/>
      <c r="U893" s="77"/>
    </row>
    <row r="894" spans="13:21" x14ac:dyDescent="0.3">
      <c r="M894" t="s">
        <v>125</v>
      </c>
      <c r="N894" t="s">
        <v>37</v>
      </c>
      <c r="O894" t="s">
        <v>61</v>
      </c>
      <c r="P894" t="s">
        <v>21</v>
      </c>
      <c r="Q894">
        <f t="shared" si="53"/>
        <v>1</v>
      </c>
      <c r="R894">
        <v>1</v>
      </c>
      <c r="S894" s="77"/>
      <c r="T894" s="77"/>
      <c r="U894" s="77"/>
    </row>
    <row r="895" spans="13:21" x14ac:dyDescent="0.3">
      <c r="M895" t="s">
        <v>125</v>
      </c>
      <c r="N895" t="s">
        <v>37</v>
      </c>
      <c r="O895" t="s">
        <v>64</v>
      </c>
      <c r="P895" t="s">
        <v>21</v>
      </c>
      <c r="Q895">
        <f t="shared" si="53"/>
        <v>0</v>
      </c>
      <c r="R895">
        <v>0</v>
      </c>
      <c r="S895" s="77"/>
      <c r="T895" s="77"/>
      <c r="U895" s="77"/>
    </row>
    <row r="896" spans="13:21" x14ac:dyDescent="0.3">
      <c r="M896" t="s">
        <v>125</v>
      </c>
      <c r="N896" t="s">
        <v>37</v>
      </c>
      <c r="O896" t="s">
        <v>67</v>
      </c>
      <c r="P896" t="s">
        <v>21</v>
      </c>
      <c r="Q896">
        <f t="shared" si="53"/>
        <v>0</v>
      </c>
      <c r="R896">
        <v>0</v>
      </c>
      <c r="S896" s="77"/>
      <c r="T896" s="77"/>
      <c r="U896" s="77"/>
    </row>
    <row r="897" spans="13:21" x14ac:dyDescent="0.3">
      <c r="M897" t="s">
        <v>125</v>
      </c>
      <c r="N897" t="s">
        <v>37</v>
      </c>
      <c r="O897" t="s">
        <v>52</v>
      </c>
      <c r="P897" t="s">
        <v>22</v>
      </c>
      <c r="Q897">
        <f t="shared" si="53"/>
        <v>6</v>
      </c>
      <c r="R897">
        <v>4</v>
      </c>
      <c r="S897" s="77"/>
      <c r="T897" s="77"/>
      <c r="U897" s="77">
        <v>2</v>
      </c>
    </row>
    <row r="898" spans="13:21" x14ac:dyDescent="0.3">
      <c r="M898" t="s">
        <v>125</v>
      </c>
      <c r="N898" t="s">
        <v>37</v>
      </c>
      <c r="O898" t="s">
        <v>56</v>
      </c>
      <c r="P898" t="s">
        <v>22</v>
      </c>
      <c r="Q898">
        <f t="shared" si="53"/>
        <v>4</v>
      </c>
      <c r="R898">
        <v>3</v>
      </c>
      <c r="S898" s="77"/>
      <c r="T898" s="77"/>
      <c r="U898" s="77">
        <v>1</v>
      </c>
    </row>
    <row r="899" spans="13:21" x14ac:dyDescent="0.3">
      <c r="M899" t="s">
        <v>125</v>
      </c>
      <c r="N899" t="s">
        <v>37</v>
      </c>
      <c r="O899" t="s">
        <v>61</v>
      </c>
      <c r="P899" t="s">
        <v>22</v>
      </c>
      <c r="Q899">
        <f t="shared" si="53"/>
        <v>2</v>
      </c>
      <c r="R899">
        <v>2</v>
      </c>
      <c r="S899" s="77"/>
      <c r="T899" s="77"/>
      <c r="U899" s="77">
        <v>0</v>
      </c>
    </row>
    <row r="900" spans="13:21" x14ac:dyDescent="0.3">
      <c r="M900" t="s">
        <v>125</v>
      </c>
      <c r="N900" t="s">
        <v>37</v>
      </c>
      <c r="O900" t="s">
        <v>64</v>
      </c>
      <c r="P900" t="s">
        <v>22</v>
      </c>
      <c r="Q900">
        <f t="shared" si="53"/>
        <v>1</v>
      </c>
      <c r="R900">
        <v>1</v>
      </c>
      <c r="S900" s="77"/>
      <c r="T900" s="77"/>
      <c r="U900" s="77">
        <v>0</v>
      </c>
    </row>
    <row r="901" spans="13:21" x14ac:dyDescent="0.3">
      <c r="M901" t="s">
        <v>125</v>
      </c>
      <c r="N901" t="s">
        <v>37</v>
      </c>
      <c r="O901" t="s">
        <v>67</v>
      </c>
      <c r="P901" t="s">
        <v>22</v>
      </c>
      <c r="Q901">
        <f t="shared" si="53"/>
        <v>0</v>
      </c>
      <c r="R901">
        <v>0</v>
      </c>
      <c r="S901" s="77"/>
      <c r="T901" s="77"/>
      <c r="U901" s="77">
        <v>0</v>
      </c>
    </row>
    <row r="902" spans="13:21" x14ac:dyDescent="0.3">
      <c r="M902" t="s">
        <v>125</v>
      </c>
      <c r="N902" t="s">
        <v>37</v>
      </c>
      <c r="O902" t="s">
        <v>52</v>
      </c>
      <c r="P902" t="s">
        <v>23</v>
      </c>
      <c r="Q902">
        <f t="shared" si="53"/>
        <v>7</v>
      </c>
      <c r="R902">
        <v>5</v>
      </c>
      <c r="S902" s="77"/>
      <c r="T902" s="77"/>
      <c r="U902" s="77">
        <v>2</v>
      </c>
    </row>
    <row r="903" spans="13:21" x14ac:dyDescent="0.3">
      <c r="M903" t="s">
        <v>125</v>
      </c>
      <c r="N903" t="s">
        <v>37</v>
      </c>
      <c r="O903" t="s">
        <v>56</v>
      </c>
      <c r="P903" t="s">
        <v>23</v>
      </c>
      <c r="Q903">
        <f t="shared" si="53"/>
        <v>5</v>
      </c>
      <c r="R903">
        <v>4</v>
      </c>
      <c r="S903" s="77"/>
      <c r="T903" s="77"/>
      <c r="U903" s="77">
        <v>1</v>
      </c>
    </row>
    <row r="904" spans="13:21" x14ac:dyDescent="0.3">
      <c r="M904" t="s">
        <v>125</v>
      </c>
      <c r="N904" t="s">
        <v>37</v>
      </c>
      <c r="O904" t="s">
        <v>61</v>
      </c>
      <c r="P904" t="s">
        <v>23</v>
      </c>
      <c r="Q904">
        <f t="shared" si="53"/>
        <v>3</v>
      </c>
      <c r="R904">
        <v>3</v>
      </c>
      <c r="S904" s="77"/>
      <c r="T904" s="77"/>
      <c r="U904" s="77">
        <v>0</v>
      </c>
    </row>
    <row r="905" spans="13:21" x14ac:dyDescent="0.3">
      <c r="M905" t="s">
        <v>125</v>
      </c>
      <c r="N905" t="s">
        <v>37</v>
      </c>
      <c r="O905" t="s">
        <v>64</v>
      </c>
      <c r="P905" t="s">
        <v>23</v>
      </c>
      <c r="Q905">
        <f t="shared" si="53"/>
        <v>2</v>
      </c>
      <c r="R905">
        <v>2</v>
      </c>
      <c r="S905" s="77"/>
      <c r="T905" s="77"/>
      <c r="U905" s="77">
        <v>0</v>
      </c>
    </row>
    <row r="906" spans="13:21" x14ac:dyDescent="0.3">
      <c r="M906" t="s">
        <v>125</v>
      </c>
      <c r="N906" t="s">
        <v>37</v>
      </c>
      <c r="O906" t="s">
        <v>67</v>
      </c>
      <c r="P906" t="s">
        <v>23</v>
      </c>
      <c r="Q906">
        <f t="shared" si="53"/>
        <v>1</v>
      </c>
      <c r="R906">
        <v>1</v>
      </c>
      <c r="S906" s="77"/>
      <c r="T906" s="77"/>
      <c r="U906" s="77">
        <v>0</v>
      </c>
    </row>
    <row r="907" spans="13:21" x14ac:dyDescent="0.3">
      <c r="M907" t="s">
        <v>125</v>
      </c>
      <c r="N907" t="s">
        <v>37</v>
      </c>
      <c r="O907" t="s">
        <v>52</v>
      </c>
      <c r="P907" t="s">
        <v>24</v>
      </c>
      <c r="Q907">
        <f t="shared" si="53"/>
        <v>7</v>
      </c>
      <c r="R907">
        <v>5</v>
      </c>
      <c r="S907" s="77"/>
      <c r="T907" s="77"/>
      <c r="U907" s="77">
        <v>2</v>
      </c>
    </row>
    <row r="908" spans="13:21" x14ac:dyDescent="0.3">
      <c r="M908" t="s">
        <v>125</v>
      </c>
      <c r="N908" t="s">
        <v>37</v>
      </c>
      <c r="O908" t="s">
        <v>56</v>
      </c>
      <c r="P908" t="s">
        <v>24</v>
      </c>
      <c r="Q908">
        <f t="shared" si="53"/>
        <v>5</v>
      </c>
      <c r="R908">
        <v>4</v>
      </c>
      <c r="S908" s="77"/>
      <c r="T908" s="77"/>
      <c r="U908" s="77">
        <v>1</v>
      </c>
    </row>
    <row r="909" spans="13:21" x14ac:dyDescent="0.3">
      <c r="M909" t="s">
        <v>125</v>
      </c>
      <c r="N909" t="s">
        <v>37</v>
      </c>
      <c r="O909" t="s">
        <v>61</v>
      </c>
      <c r="P909" t="s">
        <v>24</v>
      </c>
      <c r="Q909">
        <f t="shared" si="53"/>
        <v>3</v>
      </c>
      <c r="R909">
        <v>3</v>
      </c>
      <c r="S909" s="77"/>
      <c r="T909" s="77"/>
      <c r="U909" s="77">
        <v>0</v>
      </c>
    </row>
    <row r="910" spans="13:21" x14ac:dyDescent="0.3">
      <c r="M910" t="s">
        <v>125</v>
      </c>
      <c r="N910" t="s">
        <v>37</v>
      </c>
      <c r="O910" t="s">
        <v>64</v>
      </c>
      <c r="P910" t="s">
        <v>24</v>
      </c>
      <c r="Q910">
        <f t="shared" si="53"/>
        <v>2</v>
      </c>
      <c r="R910">
        <v>2</v>
      </c>
      <c r="S910" s="77"/>
      <c r="T910" s="77"/>
      <c r="U910" s="77">
        <v>0</v>
      </c>
    </row>
    <row r="911" spans="13:21" x14ac:dyDescent="0.3">
      <c r="M911" t="s">
        <v>125</v>
      </c>
      <c r="N911" t="s">
        <v>37</v>
      </c>
      <c r="O911" t="s">
        <v>67</v>
      </c>
      <c r="P911" t="s">
        <v>24</v>
      </c>
      <c r="Q911">
        <f t="shared" si="53"/>
        <v>1</v>
      </c>
      <c r="R911">
        <v>1</v>
      </c>
      <c r="S911" s="77"/>
      <c r="T911" s="77"/>
      <c r="U911" s="77">
        <v>0</v>
      </c>
    </row>
    <row r="912" spans="13:21" x14ac:dyDescent="0.3">
      <c r="M912" t="s">
        <v>125</v>
      </c>
      <c r="N912" t="s">
        <v>37</v>
      </c>
      <c r="O912" t="s">
        <v>52</v>
      </c>
      <c r="P912" t="s">
        <v>45</v>
      </c>
      <c r="Q912">
        <f t="shared" si="53"/>
        <v>7</v>
      </c>
      <c r="R912">
        <v>5</v>
      </c>
      <c r="S912" s="77"/>
      <c r="T912" s="77"/>
      <c r="U912" s="77">
        <v>2</v>
      </c>
    </row>
    <row r="913" spans="13:21" x14ac:dyDescent="0.3">
      <c r="M913" t="s">
        <v>125</v>
      </c>
      <c r="N913" t="s">
        <v>37</v>
      </c>
      <c r="O913" t="s">
        <v>56</v>
      </c>
      <c r="P913" t="s">
        <v>45</v>
      </c>
      <c r="Q913">
        <f t="shared" si="53"/>
        <v>5</v>
      </c>
      <c r="R913">
        <v>4</v>
      </c>
      <c r="S913" s="77"/>
      <c r="T913" s="77"/>
      <c r="U913" s="77">
        <v>1</v>
      </c>
    </row>
    <row r="914" spans="13:21" x14ac:dyDescent="0.3">
      <c r="M914" t="s">
        <v>125</v>
      </c>
      <c r="N914" t="s">
        <v>37</v>
      </c>
      <c r="O914" t="s">
        <v>61</v>
      </c>
      <c r="P914" t="s">
        <v>45</v>
      </c>
      <c r="Q914">
        <f t="shared" si="53"/>
        <v>3</v>
      </c>
      <c r="R914">
        <v>3</v>
      </c>
      <c r="S914" s="77"/>
      <c r="T914" s="77"/>
      <c r="U914" s="77">
        <v>0</v>
      </c>
    </row>
    <row r="915" spans="13:21" x14ac:dyDescent="0.3">
      <c r="M915" t="s">
        <v>125</v>
      </c>
      <c r="N915" t="s">
        <v>37</v>
      </c>
      <c r="O915" t="s">
        <v>64</v>
      </c>
      <c r="P915" t="s">
        <v>45</v>
      </c>
      <c r="Q915">
        <f t="shared" si="53"/>
        <v>2</v>
      </c>
      <c r="R915">
        <v>2</v>
      </c>
      <c r="S915" s="77"/>
      <c r="T915" s="77"/>
      <c r="U915" s="77">
        <v>0</v>
      </c>
    </row>
    <row r="916" spans="13:21" x14ac:dyDescent="0.3">
      <c r="M916" t="s">
        <v>125</v>
      </c>
      <c r="N916" t="s">
        <v>37</v>
      </c>
      <c r="O916" t="s">
        <v>67</v>
      </c>
      <c r="P916" t="s">
        <v>45</v>
      </c>
      <c r="Q916">
        <f t="shared" si="53"/>
        <v>1</v>
      </c>
      <c r="R916">
        <v>1</v>
      </c>
      <c r="S916" s="77"/>
      <c r="T916" s="77"/>
      <c r="U916" s="77">
        <v>0</v>
      </c>
    </row>
    <row r="917" spans="13:21" x14ac:dyDescent="0.3">
      <c r="M917" t="s">
        <v>125</v>
      </c>
      <c r="N917" t="s">
        <v>37</v>
      </c>
      <c r="O917" t="s">
        <v>52</v>
      </c>
      <c r="P917" t="s">
        <v>26</v>
      </c>
      <c r="Q917">
        <f t="shared" si="53"/>
        <v>12</v>
      </c>
      <c r="R917">
        <v>10</v>
      </c>
      <c r="S917" s="77"/>
      <c r="T917" s="77"/>
      <c r="U917" s="77">
        <v>2</v>
      </c>
    </row>
    <row r="918" spans="13:21" x14ac:dyDescent="0.3">
      <c r="M918" t="s">
        <v>125</v>
      </c>
      <c r="N918" t="s">
        <v>37</v>
      </c>
      <c r="O918" t="s">
        <v>56</v>
      </c>
      <c r="P918" t="s">
        <v>26</v>
      </c>
      <c r="Q918">
        <f t="shared" si="53"/>
        <v>9</v>
      </c>
      <c r="R918">
        <v>8</v>
      </c>
      <c r="S918" s="77"/>
      <c r="T918" s="77"/>
      <c r="U918" s="77">
        <v>1</v>
      </c>
    </row>
    <row r="919" spans="13:21" x14ac:dyDescent="0.3">
      <c r="M919" t="s">
        <v>125</v>
      </c>
      <c r="N919" t="s">
        <v>37</v>
      </c>
      <c r="O919" t="s">
        <v>61</v>
      </c>
      <c r="P919" t="s">
        <v>26</v>
      </c>
      <c r="Q919">
        <f t="shared" si="53"/>
        <v>5</v>
      </c>
      <c r="R919">
        <v>5</v>
      </c>
      <c r="S919" s="77"/>
      <c r="T919" s="77"/>
      <c r="U919" s="77">
        <v>0</v>
      </c>
    </row>
    <row r="920" spans="13:21" x14ac:dyDescent="0.3">
      <c r="M920" t="s">
        <v>125</v>
      </c>
      <c r="N920" t="s">
        <v>37</v>
      </c>
      <c r="O920" t="s">
        <v>64</v>
      </c>
      <c r="P920" t="s">
        <v>26</v>
      </c>
      <c r="Q920">
        <f t="shared" si="53"/>
        <v>3</v>
      </c>
      <c r="R920">
        <v>3</v>
      </c>
      <c r="S920" s="77"/>
      <c r="T920" s="77"/>
      <c r="U920" s="77">
        <v>0</v>
      </c>
    </row>
    <row r="921" spans="13:21" x14ac:dyDescent="0.3">
      <c r="M921" t="s">
        <v>125</v>
      </c>
      <c r="N921" t="s">
        <v>37</v>
      </c>
      <c r="O921" t="s">
        <v>67</v>
      </c>
      <c r="P921" t="s">
        <v>26</v>
      </c>
      <c r="Q921">
        <f t="shared" si="53"/>
        <v>2</v>
      </c>
      <c r="R921">
        <v>2</v>
      </c>
      <c r="S921" s="77"/>
      <c r="T921" s="77"/>
      <c r="U921" s="77">
        <v>0</v>
      </c>
    </row>
    <row r="922" spans="13:21" x14ac:dyDescent="0.3">
      <c r="M922" t="s">
        <v>125</v>
      </c>
      <c r="N922" t="s">
        <v>37</v>
      </c>
      <c r="O922" t="s">
        <v>52</v>
      </c>
      <c r="P922" t="s">
        <v>95</v>
      </c>
      <c r="Q922">
        <f t="shared" si="53"/>
        <v>22</v>
      </c>
      <c r="R922">
        <v>20</v>
      </c>
      <c r="S922" s="77"/>
      <c r="T922" s="77"/>
      <c r="U922" s="77">
        <v>2</v>
      </c>
    </row>
    <row r="923" spans="13:21" x14ac:dyDescent="0.3">
      <c r="M923" t="s">
        <v>125</v>
      </c>
      <c r="N923" t="s">
        <v>37</v>
      </c>
      <c r="O923" t="s">
        <v>56</v>
      </c>
      <c r="P923" t="s">
        <v>95</v>
      </c>
      <c r="Q923">
        <f t="shared" si="53"/>
        <v>16</v>
      </c>
      <c r="R923">
        <v>15</v>
      </c>
      <c r="S923" s="77"/>
      <c r="T923" s="77"/>
      <c r="U923" s="77">
        <v>1</v>
      </c>
    </row>
    <row r="924" spans="13:21" x14ac:dyDescent="0.3">
      <c r="M924" t="s">
        <v>125</v>
      </c>
      <c r="N924" t="s">
        <v>37</v>
      </c>
      <c r="O924" t="s">
        <v>61</v>
      </c>
      <c r="P924" t="s">
        <v>95</v>
      </c>
      <c r="Q924">
        <f t="shared" si="53"/>
        <v>10</v>
      </c>
      <c r="R924">
        <v>10</v>
      </c>
      <c r="S924" s="77"/>
      <c r="T924" s="77"/>
      <c r="U924" s="77">
        <v>0</v>
      </c>
    </row>
    <row r="925" spans="13:21" x14ac:dyDescent="0.3">
      <c r="M925" t="s">
        <v>125</v>
      </c>
      <c r="N925" t="s">
        <v>37</v>
      </c>
      <c r="O925" t="s">
        <v>64</v>
      </c>
      <c r="P925" t="s">
        <v>95</v>
      </c>
      <c r="Q925">
        <f t="shared" si="53"/>
        <v>5</v>
      </c>
      <c r="R925">
        <v>5</v>
      </c>
      <c r="S925" s="77"/>
      <c r="T925" s="77"/>
      <c r="U925" s="77">
        <v>0</v>
      </c>
    </row>
    <row r="926" spans="13:21" x14ac:dyDescent="0.3">
      <c r="M926" t="s">
        <v>125</v>
      </c>
      <c r="N926" t="s">
        <v>37</v>
      </c>
      <c r="O926" t="s">
        <v>67</v>
      </c>
      <c r="P926" t="s">
        <v>95</v>
      </c>
      <c r="Q926">
        <f t="shared" si="53"/>
        <v>3</v>
      </c>
      <c r="R926">
        <v>3</v>
      </c>
      <c r="S926" s="77"/>
      <c r="T926" s="77"/>
      <c r="U926" s="77">
        <v>0</v>
      </c>
    </row>
    <row r="927" spans="13:21" x14ac:dyDescent="0.3">
      <c r="M927" t="s">
        <v>125</v>
      </c>
      <c r="N927" t="s">
        <v>42</v>
      </c>
      <c r="O927" t="s">
        <v>52</v>
      </c>
      <c r="P927" t="s">
        <v>20</v>
      </c>
      <c r="Q927">
        <f t="shared" si="53"/>
        <v>3</v>
      </c>
      <c r="R927">
        <v>3</v>
      </c>
      <c r="S927" s="77"/>
      <c r="T927" s="77"/>
      <c r="U927" s="77"/>
    </row>
    <row r="928" spans="13:21" x14ac:dyDescent="0.3">
      <c r="M928" t="s">
        <v>125</v>
      </c>
      <c r="N928" t="s">
        <v>42</v>
      </c>
      <c r="O928" t="s">
        <v>56</v>
      </c>
      <c r="P928" t="s">
        <v>20</v>
      </c>
      <c r="Q928">
        <f t="shared" si="53"/>
        <v>2</v>
      </c>
      <c r="R928">
        <v>2</v>
      </c>
      <c r="S928" s="77"/>
      <c r="T928" s="77"/>
      <c r="U928" s="77"/>
    </row>
    <row r="929" spans="13:21" x14ac:dyDescent="0.3">
      <c r="M929" t="s">
        <v>125</v>
      </c>
      <c r="N929" t="s">
        <v>42</v>
      </c>
      <c r="O929" t="s">
        <v>61</v>
      </c>
      <c r="P929" t="s">
        <v>20</v>
      </c>
      <c r="Q929">
        <f t="shared" si="53"/>
        <v>1</v>
      </c>
      <c r="R929">
        <v>1</v>
      </c>
      <c r="S929" s="77"/>
      <c r="T929" s="77"/>
      <c r="U929" s="77"/>
    </row>
    <row r="930" spans="13:21" x14ac:dyDescent="0.3">
      <c r="M930" t="s">
        <v>125</v>
      </c>
      <c r="N930" t="s">
        <v>42</v>
      </c>
      <c r="O930" t="s">
        <v>64</v>
      </c>
      <c r="P930" t="s">
        <v>20</v>
      </c>
      <c r="Q930">
        <f t="shared" si="53"/>
        <v>0</v>
      </c>
      <c r="R930">
        <v>0</v>
      </c>
      <c r="S930" s="77"/>
      <c r="T930" s="77"/>
      <c r="U930" s="77"/>
    </row>
    <row r="931" spans="13:21" x14ac:dyDescent="0.3">
      <c r="M931" t="s">
        <v>125</v>
      </c>
      <c r="N931" t="s">
        <v>42</v>
      </c>
      <c r="O931" t="s">
        <v>67</v>
      </c>
      <c r="P931" t="s">
        <v>20</v>
      </c>
      <c r="Q931">
        <f t="shared" si="53"/>
        <v>0</v>
      </c>
      <c r="R931">
        <v>0</v>
      </c>
      <c r="S931" s="77"/>
      <c r="T931" s="77"/>
      <c r="U931" s="77"/>
    </row>
    <row r="932" spans="13:21" x14ac:dyDescent="0.3">
      <c r="M932" t="s">
        <v>125</v>
      </c>
      <c r="N932" t="s">
        <v>42</v>
      </c>
      <c r="O932" t="s">
        <v>52</v>
      </c>
      <c r="P932" t="s">
        <v>21</v>
      </c>
      <c r="Q932">
        <f t="shared" si="53"/>
        <v>3</v>
      </c>
      <c r="R932">
        <v>3</v>
      </c>
      <c r="S932" s="77"/>
      <c r="T932" s="77"/>
      <c r="U932" s="77"/>
    </row>
    <row r="933" spans="13:21" x14ac:dyDescent="0.3">
      <c r="M933" t="s">
        <v>125</v>
      </c>
      <c r="N933" t="s">
        <v>42</v>
      </c>
      <c r="O933" t="s">
        <v>56</v>
      </c>
      <c r="P933" t="s">
        <v>21</v>
      </c>
      <c r="Q933">
        <f t="shared" si="53"/>
        <v>2</v>
      </c>
      <c r="R933">
        <v>2</v>
      </c>
      <c r="S933" s="77"/>
      <c r="T933" s="77"/>
      <c r="U933" s="77"/>
    </row>
    <row r="934" spans="13:21" x14ac:dyDescent="0.3">
      <c r="M934" t="s">
        <v>125</v>
      </c>
      <c r="N934" t="s">
        <v>42</v>
      </c>
      <c r="O934" t="s">
        <v>61</v>
      </c>
      <c r="P934" t="s">
        <v>21</v>
      </c>
      <c r="Q934">
        <f t="shared" si="53"/>
        <v>1</v>
      </c>
      <c r="R934">
        <v>1</v>
      </c>
      <c r="S934" s="77"/>
      <c r="T934" s="77"/>
      <c r="U934" s="77"/>
    </row>
    <row r="935" spans="13:21" x14ac:dyDescent="0.3">
      <c r="M935" t="s">
        <v>125</v>
      </c>
      <c r="N935" t="s">
        <v>42</v>
      </c>
      <c r="O935" t="s">
        <v>64</v>
      </c>
      <c r="P935" t="s">
        <v>21</v>
      </c>
      <c r="Q935">
        <f t="shared" si="53"/>
        <v>0</v>
      </c>
      <c r="R935">
        <v>0</v>
      </c>
      <c r="S935" s="77"/>
      <c r="T935" s="77"/>
      <c r="U935" s="77"/>
    </row>
    <row r="936" spans="13:21" x14ac:dyDescent="0.3">
      <c r="M936" t="s">
        <v>125</v>
      </c>
      <c r="N936" t="s">
        <v>42</v>
      </c>
      <c r="O936" t="s">
        <v>67</v>
      </c>
      <c r="P936" t="s">
        <v>21</v>
      </c>
      <c r="Q936">
        <f t="shared" ref="Q936:Q999" si="54">R936+U936</f>
        <v>0</v>
      </c>
      <c r="R936">
        <v>0</v>
      </c>
      <c r="S936" s="77"/>
      <c r="T936" s="77"/>
      <c r="U936" s="77"/>
    </row>
    <row r="937" spans="13:21" x14ac:dyDescent="0.3">
      <c r="M937" t="s">
        <v>125</v>
      </c>
      <c r="N937" t="s">
        <v>42</v>
      </c>
      <c r="O937" t="s">
        <v>52</v>
      </c>
      <c r="P937" t="s">
        <v>22</v>
      </c>
      <c r="Q937">
        <f t="shared" si="54"/>
        <v>6</v>
      </c>
      <c r="R937">
        <v>4</v>
      </c>
      <c r="S937" s="77"/>
      <c r="T937" s="77"/>
      <c r="U937" s="77">
        <v>2</v>
      </c>
    </row>
    <row r="938" spans="13:21" x14ac:dyDescent="0.3">
      <c r="M938" t="s">
        <v>125</v>
      </c>
      <c r="N938" t="s">
        <v>42</v>
      </c>
      <c r="O938" t="s">
        <v>56</v>
      </c>
      <c r="P938" t="s">
        <v>22</v>
      </c>
      <c r="Q938">
        <f t="shared" si="54"/>
        <v>4</v>
      </c>
      <c r="R938">
        <v>3</v>
      </c>
      <c r="S938" s="77"/>
      <c r="T938" s="77"/>
      <c r="U938" s="77">
        <v>1</v>
      </c>
    </row>
    <row r="939" spans="13:21" x14ac:dyDescent="0.3">
      <c r="M939" t="s">
        <v>125</v>
      </c>
      <c r="N939" t="s">
        <v>42</v>
      </c>
      <c r="O939" t="s">
        <v>61</v>
      </c>
      <c r="P939" t="s">
        <v>22</v>
      </c>
      <c r="Q939">
        <f t="shared" si="54"/>
        <v>2</v>
      </c>
      <c r="R939">
        <v>2</v>
      </c>
      <c r="S939" s="77"/>
      <c r="T939" s="77"/>
      <c r="U939" s="77">
        <v>0</v>
      </c>
    </row>
    <row r="940" spans="13:21" x14ac:dyDescent="0.3">
      <c r="M940" t="s">
        <v>125</v>
      </c>
      <c r="N940" t="s">
        <v>42</v>
      </c>
      <c r="O940" t="s">
        <v>64</v>
      </c>
      <c r="P940" t="s">
        <v>22</v>
      </c>
      <c r="Q940">
        <f t="shared" si="54"/>
        <v>1</v>
      </c>
      <c r="R940">
        <v>1</v>
      </c>
      <c r="S940" s="77"/>
      <c r="T940" s="77"/>
      <c r="U940" s="77">
        <v>0</v>
      </c>
    </row>
    <row r="941" spans="13:21" x14ac:dyDescent="0.3">
      <c r="M941" t="s">
        <v>125</v>
      </c>
      <c r="N941" t="s">
        <v>42</v>
      </c>
      <c r="O941" t="s">
        <v>67</v>
      </c>
      <c r="P941" t="s">
        <v>22</v>
      </c>
      <c r="Q941">
        <f t="shared" si="54"/>
        <v>0</v>
      </c>
      <c r="R941">
        <v>0</v>
      </c>
      <c r="S941" s="77"/>
      <c r="T941" s="77"/>
      <c r="U941" s="77">
        <v>0</v>
      </c>
    </row>
    <row r="942" spans="13:21" x14ac:dyDescent="0.3">
      <c r="M942" t="s">
        <v>125</v>
      </c>
      <c r="N942" t="s">
        <v>42</v>
      </c>
      <c r="O942" t="s">
        <v>52</v>
      </c>
      <c r="P942" t="s">
        <v>23</v>
      </c>
      <c r="Q942">
        <f t="shared" si="54"/>
        <v>7</v>
      </c>
      <c r="R942">
        <v>5</v>
      </c>
      <c r="S942" s="77"/>
      <c r="T942" s="77"/>
      <c r="U942" s="77">
        <v>2</v>
      </c>
    </row>
    <row r="943" spans="13:21" x14ac:dyDescent="0.3">
      <c r="M943" t="s">
        <v>125</v>
      </c>
      <c r="N943" t="s">
        <v>42</v>
      </c>
      <c r="O943" t="s">
        <v>56</v>
      </c>
      <c r="P943" t="s">
        <v>23</v>
      </c>
      <c r="Q943">
        <f t="shared" si="54"/>
        <v>5</v>
      </c>
      <c r="R943">
        <v>4</v>
      </c>
      <c r="S943" s="77"/>
      <c r="T943" s="77"/>
      <c r="U943" s="77">
        <v>1</v>
      </c>
    </row>
    <row r="944" spans="13:21" x14ac:dyDescent="0.3">
      <c r="M944" t="s">
        <v>125</v>
      </c>
      <c r="N944" t="s">
        <v>42</v>
      </c>
      <c r="O944" t="s">
        <v>61</v>
      </c>
      <c r="P944" t="s">
        <v>23</v>
      </c>
      <c r="Q944">
        <f t="shared" si="54"/>
        <v>3</v>
      </c>
      <c r="R944">
        <v>3</v>
      </c>
      <c r="S944" s="77"/>
      <c r="T944" s="77"/>
      <c r="U944" s="77">
        <v>0</v>
      </c>
    </row>
    <row r="945" spans="13:21" x14ac:dyDescent="0.3">
      <c r="M945" t="s">
        <v>125</v>
      </c>
      <c r="N945" t="s">
        <v>42</v>
      </c>
      <c r="O945" t="s">
        <v>64</v>
      </c>
      <c r="P945" t="s">
        <v>23</v>
      </c>
      <c r="Q945">
        <f t="shared" si="54"/>
        <v>2</v>
      </c>
      <c r="R945">
        <v>2</v>
      </c>
      <c r="S945" s="77"/>
      <c r="T945" s="77"/>
      <c r="U945" s="77">
        <v>0</v>
      </c>
    </row>
    <row r="946" spans="13:21" x14ac:dyDescent="0.3">
      <c r="M946" t="s">
        <v>125</v>
      </c>
      <c r="N946" t="s">
        <v>42</v>
      </c>
      <c r="O946" t="s">
        <v>67</v>
      </c>
      <c r="P946" t="s">
        <v>23</v>
      </c>
      <c r="Q946">
        <f t="shared" si="54"/>
        <v>1</v>
      </c>
      <c r="R946">
        <v>1</v>
      </c>
      <c r="S946" s="77"/>
      <c r="T946" s="77"/>
      <c r="U946" s="77">
        <v>0</v>
      </c>
    </row>
    <row r="947" spans="13:21" x14ac:dyDescent="0.3">
      <c r="M947" t="s">
        <v>125</v>
      </c>
      <c r="N947" t="s">
        <v>42</v>
      </c>
      <c r="O947" t="s">
        <v>52</v>
      </c>
      <c r="P947" t="s">
        <v>24</v>
      </c>
      <c r="Q947">
        <f t="shared" si="54"/>
        <v>7</v>
      </c>
      <c r="R947">
        <v>5</v>
      </c>
      <c r="S947" s="77"/>
      <c r="T947" s="77"/>
      <c r="U947" s="77">
        <v>2</v>
      </c>
    </row>
    <row r="948" spans="13:21" x14ac:dyDescent="0.3">
      <c r="M948" t="s">
        <v>125</v>
      </c>
      <c r="N948" t="s">
        <v>42</v>
      </c>
      <c r="O948" t="s">
        <v>56</v>
      </c>
      <c r="P948" t="s">
        <v>24</v>
      </c>
      <c r="Q948">
        <f t="shared" si="54"/>
        <v>5</v>
      </c>
      <c r="R948">
        <v>4</v>
      </c>
      <c r="S948" s="77"/>
      <c r="T948" s="77"/>
      <c r="U948" s="77">
        <v>1</v>
      </c>
    </row>
    <row r="949" spans="13:21" x14ac:dyDescent="0.3">
      <c r="M949" t="s">
        <v>125</v>
      </c>
      <c r="N949" t="s">
        <v>42</v>
      </c>
      <c r="O949" t="s">
        <v>61</v>
      </c>
      <c r="P949" t="s">
        <v>24</v>
      </c>
      <c r="Q949">
        <f t="shared" si="54"/>
        <v>3</v>
      </c>
      <c r="R949">
        <v>3</v>
      </c>
      <c r="S949" s="77"/>
      <c r="T949" s="77"/>
      <c r="U949" s="77">
        <v>0</v>
      </c>
    </row>
    <row r="950" spans="13:21" x14ac:dyDescent="0.3">
      <c r="M950" t="s">
        <v>125</v>
      </c>
      <c r="N950" t="s">
        <v>42</v>
      </c>
      <c r="O950" t="s">
        <v>64</v>
      </c>
      <c r="P950" t="s">
        <v>24</v>
      </c>
      <c r="Q950">
        <f t="shared" si="54"/>
        <v>2</v>
      </c>
      <c r="R950">
        <v>2</v>
      </c>
      <c r="S950" s="77"/>
      <c r="T950" s="77"/>
      <c r="U950" s="77">
        <v>0</v>
      </c>
    </row>
    <row r="951" spans="13:21" x14ac:dyDescent="0.3">
      <c r="M951" t="s">
        <v>125</v>
      </c>
      <c r="N951" t="s">
        <v>42</v>
      </c>
      <c r="O951" t="s">
        <v>67</v>
      </c>
      <c r="P951" t="s">
        <v>24</v>
      </c>
      <c r="Q951">
        <f t="shared" si="54"/>
        <v>1</v>
      </c>
      <c r="R951">
        <v>1</v>
      </c>
      <c r="S951" s="77"/>
      <c r="T951" s="77"/>
      <c r="U951" s="77">
        <v>0</v>
      </c>
    </row>
    <row r="952" spans="13:21" x14ac:dyDescent="0.3">
      <c r="M952" t="s">
        <v>125</v>
      </c>
      <c r="N952" t="s">
        <v>42</v>
      </c>
      <c r="O952" t="s">
        <v>52</v>
      </c>
      <c r="P952" t="s">
        <v>45</v>
      </c>
      <c r="Q952">
        <f t="shared" si="54"/>
        <v>7</v>
      </c>
      <c r="R952">
        <v>5</v>
      </c>
      <c r="S952" s="77"/>
      <c r="T952" s="77"/>
      <c r="U952" s="77">
        <v>2</v>
      </c>
    </row>
    <row r="953" spans="13:21" x14ac:dyDescent="0.3">
      <c r="M953" t="s">
        <v>125</v>
      </c>
      <c r="N953" t="s">
        <v>42</v>
      </c>
      <c r="O953" t="s">
        <v>56</v>
      </c>
      <c r="P953" t="s">
        <v>45</v>
      </c>
      <c r="Q953">
        <f t="shared" si="54"/>
        <v>5</v>
      </c>
      <c r="R953">
        <v>4</v>
      </c>
      <c r="S953" s="77"/>
      <c r="T953" s="77"/>
      <c r="U953" s="77">
        <v>1</v>
      </c>
    </row>
    <row r="954" spans="13:21" x14ac:dyDescent="0.3">
      <c r="M954" t="s">
        <v>125</v>
      </c>
      <c r="N954" t="s">
        <v>42</v>
      </c>
      <c r="O954" t="s">
        <v>61</v>
      </c>
      <c r="P954" t="s">
        <v>45</v>
      </c>
      <c r="Q954">
        <f t="shared" si="54"/>
        <v>3</v>
      </c>
      <c r="R954">
        <v>3</v>
      </c>
      <c r="S954" s="77"/>
      <c r="T954" s="77"/>
      <c r="U954" s="77">
        <v>0</v>
      </c>
    </row>
    <row r="955" spans="13:21" x14ac:dyDescent="0.3">
      <c r="M955" t="s">
        <v>125</v>
      </c>
      <c r="N955" t="s">
        <v>42</v>
      </c>
      <c r="O955" t="s">
        <v>64</v>
      </c>
      <c r="P955" t="s">
        <v>45</v>
      </c>
      <c r="Q955">
        <f t="shared" si="54"/>
        <v>2</v>
      </c>
      <c r="R955">
        <v>2</v>
      </c>
      <c r="S955" s="77"/>
      <c r="T955" s="77"/>
      <c r="U955" s="77">
        <v>0</v>
      </c>
    </row>
    <row r="956" spans="13:21" x14ac:dyDescent="0.3">
      <c r="M956" t="s">
        <v>125</v>
      </c>
      <c r="N956" t="s">
        <v>42</v>
      </c>
      <c r="O956" t="s">
        <v>67</v>
      </c>
      <c r="P956" t="s">
        <v>45</v>
      </c>
      <c r="Q956">
        <f t="shared" si="54"/>
        <v>1</v>
      </c>
      <c r="R956">
        <v>1</v>
      </c>
      <c r="S956" s="77"/>
      <c r="T956" s="77"/>
      <c r="U956" s="77">
        <v>0</v>
      </c>
    </row>
    <row r="957" spans="13:21" x14ac:dyDescent="0.3">
      <c r="M957" t="s">
        <v>125</v>
      </c>
      <c r="N957" t="s">
        <v>42</v>
      </c>
      <c r="O957" t="s">
        <v>52</v>
      </c>
      <c r="P957" t="s">
        <v>26</v>
      </c>
      <c r="Q957">
        <f t="shared" si="54"/>
        <v>15</v>
      </c>
      <c r="R957">
        <v>13</v>
      </c>
      <c r="S957" s="77"/>
      <c r="T957" s="77"/>
      <c r="U957" s="77">
        <v>2</v>
      </c>
    </row>
    <row r="958" spans="13:21" x14ac:dyDescent="0.3">
      <c r="M958" t="s">
        <v>125</v>
      </c>
      <c r="N958" t="s">
        <v>42</v>
      </c>
      <c r="O958" t="s">
        <v>56</v>
      </c>
      <c r="P958" t="s">
        <v>26</v>
      </c>
      <c r="Q958">
        <f t="shared" si="54"/>
        <v>11</v>
      </c>
      <c r="R958">
        <v>10</v>
      </c>
      <c r="S958" s="77"/>
      <c r="T958" s="77"/>
      <c r="U958" s="77">
        <v>1</v>
      </c>
    </row>
    <row r="959" spans="13:21" x14ac:dyDescent="0.3">
      <c r="M959" t="s">
        <v>125</v>
      </c>
      <c r="N959" t="s">
        <v>42</v>
      </c>
      <c r="O959" t="s">
        <v>61</v>
      </c>
      <c r="P959" t="s">
        <v>26</v>
      </c>
      <c r="Q959">
        <f t="shared" si="54"/>
        <v>8</v>
      </c>
      <c r="R959">
        <v>8</v>
      </c>
      <c r="S959" s="77"/>
      <c r="T959" s="77"/>
      <c r="U959" s="77">
        <v>0</v>
      </c>
    </row>
    <row r="960" spans="13:21" x14ac:dyDescent="0.3">
      <c r="M960" t="s">
        <v>125</v>
      </c>
      <c r="N960" t="s">
        <v>42</v>
      </c>
      <c r="O960" t="s">
        <v>64</v>
      </c>
      <c r="P960" t="s">
        <v>26</v>
      </c>
      <c r="Q960">
        <f t="shared" si="54"/>
        <v>5</v>
      </c>
      <c r="R960">
        <v>5</v>
      </c>
      <c r="S960" s="77"/>
      <c r="T960" s="77"/>
      <c r="U960" s="77">
        <v>0</v>
      </c>
    </row>
    <row r="961" spans="13:21" x14ac:dyDescent="0.3">
      <c r="M961" t="s">
        <v>125</v>
      </c>
      <c r="N961" t="s">
        <v>42</v>
      </c>
      <c r="O961" t="s">
        <v>67</v>
      </c>
      <c r="P961" t="s">
        <v>26</v>
      </c>
      <c r="Q961">
        <f t="shared" si="54"/>
        <v>3</v>
      </c>
      <c r="R961">
        <v>3</v>
      </c>
      <c r="S961" s="77"/>
      <c r="T961" s="77"/>
      <c r="U961" s="77">
        <v>0</v>
      </c>
    </row>
    <row r="962" spans="13:21" x14ac:dyDescent="0.3">
      <c r="M962" t="s">
        <v>125</v>
      </c>
      <c r="N962" t="s">
        <v>42</v>
      </c>
      <c r="O962" t="s">
        <v>52</v>
      </c>
      <c r="P962" t="s">
        <v>95</v>
      </c>
      <c r="Q962">
        <f t="shared" si="54"/>
        <v>27</v>
      </c>
      <c r="R962">
        <v>25</v>
      </c>
      <c r="S962" s="77"/>
      <c r="T962" s="77"/>
      <c r="U962" s="77">
        <v>2</v>
      </c>
    </row>
    <row r="963" spans="13:21" x14ac:dyDescent="0.3">
      <c r="M963" t="s">
        <v>125</v>
      </c>
      <c r="N963" t="s">
        <v>42</v>
      </c>
      <c r="O963" t="s">
        <v>56</v>
      </c>
      <c r="P963" t="s">
        <v>95</v>
      </c>
      <c r="Q963">
        <f t="shared" si="54"/>
        <v>21</v>
      </c>
      <c r="R963">
        <v>20</v>
      </c>
      <c r="S963" s="77"/>
      <c r="T963" s="77"/>
      <c r="U963" s="77">
        <v>1</v>
      </c>
    </row>
    <row r="964" spans="13:21" x14ac:dyDescent="0.3">
      <c r="M964" t="s">
        <v>125</v>
      </c>
      <c r="N964" t="s">
        <v>42</v>
      </c>
      <c r="O964" t="s">
        <v>61</v>
      </c>
      <c r="P964" t="s">
        <v>95</v>
      </c>
      <c r="Q964">
        <f t="shared" si="54"/>
        <v>15</v>
      </c>
      <c r="R964">
        <v>15</v>
      </c>
      <c r="S964" s="77"/>
      <c r="T964" s="77"/>
      <c r="U964" s="77">
        <v>0</v>
      </c>
    </row>
    <row r="965" spans="13:21" x14ac:dyDescent="0.3">
      <c r="M965" t="s">
        <v>125</v>
      </c>
      <c r="N965" t="s">
        <v>42</v>
      </c>
      <c r="O965" t="s">
        <v>64</v>
      </c>
      <c r="P965" t="s">
        <v>95</v>
      </c>
      <c r="Q965">
        <f t="shared" si="54"/>
        <v>10</v>
      </c>
      <c r="R965">
        <v>10</v>
      </c>
      <c r="S965" s="77"/>
      <c r="T965" s="77"/>
      <c r="U965" s="77">
        <v>0</v>
      </c>
    </row>
    <row r="966" spans="13:21" x14ac:dyDescent="0.3">
      <c r="M966" t="s">
        <v>125</v>
      </c>
      <c r="N966" t="s">
        <v>42</v>
      </c>
      <c r="O966" t="s">
        <v>67</v>
      </c>
      <c r="P966" t="s">
        <v>95</v>
      </c>
      <c r="Q966">
        <f t="shared" si="54"/>
        <v>5</v>
      </c>
      <c r="R966">
        <v>5</v>
      </c>
      <c r="S966" s="77"/>
      <c r="T966" s="77"/>
      <c r="U966" s="77">
        <v>0</v>
      </c>
    </row>
    <row r="967" spans="13:21" x14ac:dyDescent="0.3">
      <c r="M967" t="s">
        <v>125</v>
      </c>
      <c r="N967" t="s">
        <v>47</v>
      </c>
      <c r="O967" t="s">
        <v>52</v>
      </c>
      <c r="P967" t="s">
        <v>20</v>
      </c>
      <c r="Q967">
        <f t="shared" si="54"/>
        <v>3</v>
      </c>
      <c r="R967">
        <v>3</v>
      </c>
      <c r="S967" s="77"/>
      <c r="T967" s="77"/>
      <c r="U967" s="77"/>
    </row>
    <row r="968" spans="13:21" x14ac:dyDescent="0.3">
      <c r="M968" t="s">
        <v>125</v>
      </c>
      <c r="N968" t="s">
        <v>47</v>
      </c>
      <c r="O968" t="s">
        <v>56</v>
      </c>
      <c r="P968" t="s">
        <v>20</v>
      </c>
      <c r="Q968">
        <f t="shared" si="54"/>
        <v>2</v>
      </c>
      <c r="R968">
        <v>2</v>
      </c>
      <c r="S968" s="77"/>
      <c r="T968" s="77"/>
      <c r="U968" s="77"/>
    </row>
    <row r="969" spans="13:21" x14ac:dyDescent="0.3">
      <c r="M969" t="s">
        <v>125</v>
      </c>
      <c r="N969" t="s">
        <v>47</v>
      </c>
      <c r="O969" t="s">
        <v>61</v>
      </c>
      <c r="P969" t="s">
        <v>20</v>
      </c>
      <c r="Q969">
        <f t="shared" si="54"/>
        <v>1</v>
      </c>
      <c r="R969">
        <v>1</v>
      </c>
      <c r="S969" s="77"/>
      <c r="T969" s="77"/>
      <c r="U969" s="77"/>
    </row>
    <row r="970" spans="13:21" x14ac:dyDescent="0.3">
      <c r="M970" t="s">
        <v>125</v>
      </c>
      <c r="N970" t="s">
        <v>47</v>
      </c>
      <c r="O970" t="s">
        <v>64</v>
      </c>
      <c r="P970" t="s">
        <v>20</v>
      </c>
      <c r="Q970">
        <f t="shared" si="54"/>
        <v>0</v>
      </c>
      <c r="R970">
        <v>0</v>
      </c>
      <c r="S970" s="77"/>
      <c r="T970" s="77"/>
      <c r="U970" s="77"/>
    </row>
    <row r="971" spans="13:21" x14ac:dyDescent="0.3">
      <c r="M971" t="s">
        <v>125</v>
      </c>
      <c r="N971" t="s">
        <v>47</v>
      </c>
      <c r="O971" t="s">
        <v>67</v>
      </c>
      <c r="P971" t="s">
        <v>20</v>
      </c>
      <c r="Q971">
        <f t="shared" si="54"/>
        <v>0</v>
      </c>
      <c r="R971">
        <v>0</v>
      </c>
      <c r="S971" s="77"/>
      <c r="T971" s="77"/>
      <c r="U971" s="77"/>
    </row>
    <row r="972" spans="13:21" x14ac:dyDescent="0.3">
      <c r="M972" t="s">
        <v>125</v>
      </c>
      <c r="N972" t="s">
        <v>47</v>
      </c>
      <c r="O972" t="s">
        <v>52</v>
      </c>
      <c r="P972" t="s">
        <v>21</v>
      </c>
      <c r="Q972">
        <f t="shared" si="54"/>
        <v>3</v>
      </c>
      <c r="R972">
        <v>3</v>
      </c>
      <c r="S972" s="77"/>
      <c r="T972" s="77"/>
      <c r="U972" s="77"/>
    </row>
    <row r="973" spans="13:21" x14ac:dyDescent="0.3">
      <c r="M973" t="s">
        <v>125</v>
      </c>
      <c r="N973" t="s">
        <v>47</v>
      </c>
      <c r="O973" t="s">
        <v>56</v>
      </c>
      <c r="P973" t="s">
        <v>21</v>
      </c>
      <c r="Q973">
        <f t="shared" si="54"/>
        <v>2</v>
      </c>
      <c r="R973">
        <v>2</v>
      </c>
      <c r="S973" s="77"/>
      <c r="T973" s="77"/>
      <c r="U973" s="77"/>
    </row>
    <row r="974" spans="13:21" x14ac:dyDescent="0.3">
      <c r="M974" t="s">
        <v>125</v>
      </c>
      <c r="N974" t="s">
        <v>47</v>
      </c>
      <c r="O974" t="s">
        <v>61</v>
      </c>
      <c r="P974" t="s">
        <v>21</v>
      </c>
      <c r="Q974">
        <f t="shared" si="54"/>
        <v>1</v>
      </c>
      <c r="R974">
        <v>1</v>
      </c>
      <c r="S974" s="77"/>
      <c r="T974" s="77"/>
      <c r="U974" s="77"/>
    </row>
    <row r="975" spans="13:21" x14ac:dyDescent="0.3">
      <c r="M975" t="s">
        <v>125</v>
      </c>
      <c r="N975" t="s">
        <v>47</v>
      </c>
      <c r="O975" t="s">
        <v>64</v>
      </c>
      <c r="P975" t="s">
        <v>21</v>
      </c>
      <c r="Q975">
        <f t="shared" si="54"/>
        <v>0</v>
      </c>
      <c r="R975">
        <v>0</v>
      </c>
      <c r="S975" s="77"/>
      <c r="T975" s="77"/>
      <c r="U975" s="77"/>
    </row>
    <row r="976" spans="13:21" x14ac:dyDescent="0.3">
      <c r="M976" t="s">
        <v>125</v>
      </c>
      <c r="N976" t="s">
        <v>47</v>
      </c>
      <c r="O976" t="s">
        <v>67</v>
      </c>
      <c r="P976" t="s">
        <v>21</v>
      </c>
      <c r="Q976">
        <f t="shared" si="54"/>
        <v>0</v>
      </c>
      <c r="R976">
        <v>0</v>
      </c>
      <c r="S976" s="77"/>
      <c r="T976" s="77"/>
      <c r="U976" s="77"/>
    </row>
    <row r="977" spans="13:21" x14ac:dyDescent="0.3">
      <c r="M977" t="s">
        <v>125</v>
      </c>
      <c r="N977" t="s">
        <v>47</v>
      </c>
      <c r="O977" t="s">
        <v>52</v>
      </c>
      <c r="P977" t="s">
        <v>22</v>
      </c>
      <c r="Q977">
        <f t="shared" si="54"/>
        <v>6</v>
      </c>
      <c r="R977">
        <v>4</v>
      </c>
      <c r="S977" s="77"/>
      <c r="T977" s="77"/>
      <c r="U977" s="77">
        <v>2</v>
      </c>
    </row>
    <row r="978" spans="13:21" x14ac:dyDescent="0.3">
      <c r="M978" t="s">
        <v>125</v>
      </c>
      <c r="N978" t="s">
        <v>47</v>
      </c>
      <c r="O978" t="s">
        <v>56</v>
      </c>
      <c r="P978" t="s">
        <v>22</v>
      </c>
      <c r="Q978">
        <f t="shared" si="54"/>
        <v>4</v>
      </c>
      <c r="R978">
        <v>3</v>
      </c>
      <c r="S978" s="77"/>
      <c r="T978" s="77"/>
      <c r="U978" s="77">
        <v>1</v>
      </c>
    </row>
    <row r="979" spans="13:21" x14ac:dyDescent="0.3">
      <c r="M979" t="s">
        <v>125</v>
      </c>
      <c r="N979" t="s">
        <v>47</v>
      </c>
      <c r="O979" t="s">
        <v>61</v>
      </c>
      <c r="P979" t="s">
        <v>22</v>
      </c>
      <c r="Q979">
        <f t="shared" si="54"/>
        <v>2</v>
      </c>
      <c r="R979">
        <v>2</v>
      </c>
      <c r="S979" s="77"/>
      <c r="T979" s="77"/>
      <c r="U979" s="77">
        <v>0</v>
      </c>
    </row>
    <row r="980" spans="13:21" x14ac:dyDescent="0.3">
      <c r="M980" t="s">
        <v>125</v>
      </c>
      <c r="N980" t="s">
        <v>47</v>
      </c>
      <c r="O980" t="s">
        <v>64</v>
      </c>
      <c r="P980" t="s">
        <v>22</v>
      </c>
      <c r="Q980">
        <f t="shared" si="54"/>
        <v>1</v>
      </c>
      <c r="R980">
        <v>1</v>
      </c>
      <c r="S980" s="77"/>
      <c r="T980" s="77"/>
      <c r="U980" s="77">
        <v>0</v>
      </c>
    </row>
    <row r="981" spans="13:21" x14ac:dyDescent="0.3">
      <c r="M981" t="s">
        <v>125</v>
      </c>
      <c r="N981" t="s">
        <v>47</v>
      </c>
      <c r="O981" t="s">
        <v>67</v>
      </c>
      <c r="P981" t="s">
        <v>22</v>
      </c>
      <c r="Q981">
        <f t="shared" si="54"/>
        <v>0</v>
      </c>
      <c r="R981">
        <v>0</v>
      </c>
      <c r="S981" s="77"/>
      <c r="T981" s="77"/>
      <c r="U981" s="77">
        <v>0</v>
      </c>
    </row>
    <row r="982" spans="13:21" x14ac:dyDescent="0.3">
      <c r="M982" t="s">
        <v>125</v>
      </c>
      <c r="N982" t="s">
        <v>47</v>
      </c>
      <c r="O982" t="s">
        <v>52</v>
      </c>
      <c r="P982" t="s">
        <v>23</v>
      </c>
      <c r="Q982">
        <f t="shared" si="54"/>
        <v>7</v>
      </c>
      <c r="R982">
        <v>5</v>
      </c>
      <c r="S982" s="77"/>
      <c r="T982" s="77"/>
      <c r="U982" s="77">
        <v>2</v>
      </c>
    </row>
    <row r="983" spans="13:21" x14ac:dyDescent="0.3">
      <c r="M983" t="s">
        <v>125</v>
      </c>
      <c r="N983" t="s">
        <v>47</v>
      </c>
      <c r="O983" t="s">
        <v>56</v>
      </c>
      <c r="P983" t="s">
        <v>23</v>
      </c>
      <c r="Q983">
        <f t="shared" si="54"/>
        <v>5</v>
      </c>
      <c r="R983">
        <v>4</v>
      </c>
      <c r="S983" s="77"/>
      <c r="T983" s="77"/>
      <c r="U983" s="77">
        <v>1</v>
      </c>
    </row>
    <row r="984" spans="13:21" x14ac:dyDescent="0.3">
      <c r="M984" t="s">
        <v>125</v>
      </c>
      <c r="N984" t="s">
        <v>47</v>
      </c>
      <c r="O984" t="s">
        <v>61</v>
      </c>
      <c r="P984" t="s">
        <v>23</v>
      </c>
      <c r="Q984">
        <f t="shared" si="54"/>
        <v>3</v>
      </c>
      <c r="R984">
        <v>3</v>
      </c>
      <c r="S984" s="77"/>
      <c r="T984" s="77"/>
      <c r="U984" s="77">
        <v>0</v>
      </c>
    </row>
    <row r="985" spans="13:21" x14ac:dyDescent="0.3">
      <c r="M985" t="s">
        <v>125</v>
      </c>
      <c r="N985" t="s">
        <v>47</v>
      </c>
      <c r="O985" t="s">
        <v>64</v>
      </c>
      <c r="P985" t="s">
        <v>23</v>
      </c>
      <c r="Q985">
        <f t="shared" si="54"/>
        <v>2</v>
      </c>
      <c r="R985">
        <v>2</v>
      </c>
      <c r="S985" s="77"/>
      <c r="T985" s="77"/>
      <c r="U985" s="77">
        <v>0</v>
      </c>
    </row>
    <row r="986" spans="13:21" x14ac:dyDescent="0.3">
      <c r="M986" t="s">
        <v>125</v>
      </c>
      <c r="N986" t="s">
        <v>47</v>
      </c>
      <c r="O986" t="s">
        <v>67</v>
      </c>
      <c r="P986" t="s">
        <v>23</v>
      </c>
      <c r="Q986">
        <f t="shared" si="54"/>
        <v>1</v>
      </c>
      <c r="R986">
        <v>1</v>
      </c>
      <c r="S986" s="77"/>
      <c r="T986" s="77"/>
      <c r="U986" s="77">
        <v>0</v>
      </c>
    </row>
    <row r="987" spans="13:21" x14ac:dyDescent="0.3">
      <c r="M987" t="s">
        <v>125</v>
      </c>
      <c r="N987" t="s">
        <v>47</v>
      </c>
      <c r="O987" t="s">
        <v>52</v>
      </c>
      <c r="P987" t="s">
        <v>24</v>
      </c>
      <c r="Q987">
        <f t="shared" si="54"/>
        <v>7</v>
      </c>
      <c r="R987">
        <v>5</v>
      </c>
      <c r="S987" s="77"/>
      <c r="T987" s="77"/>
      <c r="U987" s="77">
        <v>2</v>
      </c>
    </row>
    <row r="988" spans="13:21" x14ac:dyDescent="0.3">
      <c r="M988" t="s">
        <v>125</v>
      </c>
      <c r="N988" t="s">
        <v>47</v>
      </c>
      <c r="O988" t="s">
        <v>56</v>
      </c>
      <c r="P988" t="s">
        <v>24</v>
      </c>
      <c r="Q988">
        <f t="shared" si="54"/>
        <v>5</v>
      </c>
      <c r="R988">
        <v>4</v>
      </c>
      <c r="S988" s="77"/>
      <c r="T988" s="77"/>
      <c r="U988" s="77">
        <v>1</v>
      </c>
    </row>
    <row r="989" spans="13:21" x14ac:dyDescent="0.3">
      <c r="M989" t="s">
        <v>125</v>
      </c>
      <c r="N989" t="s">
        <v>47</v>
      </c>
      <c r="O989" t="s">
        <v>61</v>
      </c>
      <c r="P989" t="s">
        <v>24</v>
      </c>
      <c r="Q989">
        <f t="shared" si="54"/>
        <v>3</v>
      </c>
      <c r="R989">
        <v>3</v>
      </c>
      <c r="S989" s="77"/>
      <c r="T989" s="77"/>
      <c r="U989" s="77">
        <v>0</v>
      </c>
    </row>
    <row r="990" spans="13:21" x14ac:dyDescent="0.3">
      <c r="M990" t="s">
        <v>125</v>
      </c>
      <c r="N990" t="s">
        <v>47</v>
      </c>
      <c r="O990" t="s">
        <v>64</v>
      </c>
      <c r="P990" t="s">
        <v>24</v>
      </c>
      <c r="Q990">
        <f t="shared" si="54"/>
        <v>2</v>
      </c>
      <c r="R990">
        <v>2</v>
      </c>
      <c r="S990" s="77"/>
      <c r="T990" s="77"/>
      <c r="U990" s="77">
        <v>0</v>
      </c>
    </row>
    <row r="991" spans="13:21" x14ac:dyDescent="0.3">
      <c r="M991" t="s">
        <v>125</v>
      </c>
      <c r="N991" t="s">
        <v>47</v>
      </c>
      <c r="O991" t="s">
        <v>67</v>
      </c>
      <c r="P991" t="s">
        <v>24</v>
      </c>
      <c r="Q991">
        <f t="shared" si="54"/>
        <v>1</v>
      </c>
      <c r="R991">
        <v>1</v>
      </c>
      <c r="S991" s="77"/>
      <c r="T991" s="77"/>
      <c r="U991" s="77">
        <v>0</v>
      </c>
    </row>
    <row r="992" spans="13:21" x14ac:dyDescent="0.3">
      <c r="M992" t="s">
        <v>125</v>
      </c>
      <c r="N992" t="s">
        <v>47</v>
      </c>
      <c r="O992" t="s">
        <v>52</v>
      </c>
      <c r="P992" t="s">
        <v>45</v>
      </c>
      <c r="Q992">
        <f t="shared" si="54"/>
        <v>7</v>
      </c>
      <c r="R992">
        <v>5</v>
      </c>
      <c r="S992" s="77"/>
      <c r="T992" s="77"/>
      <c r="U992" s="77">
        <v>2</v>
      </c>
    </row>
    <row r="993" spans="13:21" x14ac:dyDescent="0.3">
      <c r="M993" t="s">
        <v>125</v>
      </c>
      <c r="N993" t="s">
        <v>47</v>
      </c>
      <c r="O993" t="s">
        <v>56</v>
      </c>
      <c r="P993" t="s">
        <v>45</v>
      </c>
      <c r="Q993">
        <f t="shared" si="54"/>
        <v>5</v>
      </c>
      <c r="R993">
        <v>4</v>
      </c>
      <c r="S993" s="77"/>
      <c r="T993" s="77"/>
      <c r="U993" s="77">
        <v>1</v>
      </c>
    </row>
    <row r="994" spans="13:21" x14ac:dyDescent="0.3">
      <c r="M994" t="s">
        <v>125</v>
      </c>
      <c r="N994" t="s">
        <v>47</v>
      </c>
      <c r="O994" t="s">
        <v>61</v>
      </c>
      <c r="P994" t="s">
        <v>45</v>
      </c>
      <c r="Q994">
        <f t="shared" si="54"/>
        <v>3</v>
      </c>
      <c r="R994">
        <v>3</v>
      </c>
      <c r="S994" s="77"/>
      <c r="T994" s="77"/>
      <c r="U994" s="77">
        <v>0</v>
      </c>
    </row>
    <row r="995" spans="13:21" x14ac:dyDescent="0.3">
      <c r="M995" t="s">
        <v>125</v>
      </c>
      <c r="N995" t="s">
        <v>47</v>
      </c>
      <c r="O995" t="s">
        <v>64</v>
      </c>
      <c r="P995" t="s">
        <v>45</v>
      </c>
      <c r="Q995">
        <f t="shared" si="54"/>
        <v>2</v>
      </c>
      <c r="R995">
        <v>2</v>
      </c>
      <c r="S995" s="77"/>
      <c r="T995" s="77"/>
      <c r="U995" s="77">
        <v>0</v>
      </c>
    </row>
    <row r="996" spans="13:21" x14ac:dyDescent="0.3">
      <c r="M996" t="s">
        <v>125</v>
      </c>
      <c r="N996" t="s">
        <v>47</v>
      </c>
      <c r="O996" t="s">
        <v>67</v>
      </c>
      <c r="P996" t="s">
        <v>45</v>
      </c>
      <c r="Q996">
        <f t="shared" si="54"/>
        <v>1</v>
      </c>
      <c r="R996">
        <v>1</v>
      </c>
      <c r="S996" s="77"/>
      <c r="T996" s="77"/>
      <c r="U996" s="77">
        <v>0</v>
      </c>
    </row>
    <row r="997" spans="13:21" x14ac:dyDescent="0.3">
      <c r="M997" t="s">
        <v>125</v>
      </c>
      <c r="N997" t="s">
        <v>47</v>
      </c>
      <c r="O997" t="s">
        <v>52</v>
      </c>
      <c r="P997" t="s">
        <v>26</v>
      </c>
      <c r="Q997">
        <f t="shared" si="54"/>
        <v>15</v>
      </c>
      <c r="R997">
        <v>13</v>
      </c>
      <c r="S997" s="77"/>
      <c r="T997" s="77"/>
      <c r="U997" s="77">
        <v>2</v>
      </c>
    </row>
    <row r="998" spans="13:21" x14ac:dyDescent="0.3">
      <c r="M998" t="s">
        <v>125</v>
      </c>
      <c r="N998" t="s">
        <v>47</v>
      </c>
      <c r="O998" t="s">
        <v>56</v>
      </c>
      <c r="P998" t="s">
        <v>26</v>
      </c>
      <c r="Q998">
        <f t="shared" si="54"/>
        <v>11</v>
      </c>
      <c r="R998">
        <v>10</v>
      </c>
      <c r="S998" s="77"/>
      <c r="T998" s="77"/>
      <c r="U998" s="77">
        <v>1</v>
      </c>
    </row>
    <row r="999" spans="13:21" x14ac:dyDescent="0.3">
      <c r="M999" t="s">
        <v>125</v>
      </c>
      <c r="N999" t="s">
        <v>47</v>
      </c>
      <c r="O999" t="s">
        <v>61</v>
      </c>
      <c r="P999" t="s">
        <v>26</v>
      </c>
      <c r="Q999">
        <f t="shared" si="54"/>
        <v>8</v>
      </c>
      <c r="R999">
        <v>8</v>
      </c>
      <c r="S999" s="77"/>
      <c r="T999" s="77"/>
      <c r="U999" s="77">
        <v>0</v>
      </c>
    </row>
    <row r="1000" spans="13:21" x14ac:dyDescent="0.3">
      <c r="M1000" t="s">
        <v>125</v>
      </c>
      <c r="N1000" t="s">
        <v>47</v>
      </c>
      <c r="O1000" t="s">
        <v>64</v>
      </c>
      <c r="P1000" t="s">
        <v>26</v>
      </c>
      <c r="Q1000">
        <f t="shared" ref="Q1000:Q1063" si="55">R1000+U1000</f>
        <v>5</v>
      </c>
      <c r="R1000">
        <v>5</v>
      </c>
      <c r="S1000" s="77"/>
      <c r="T1000" s="77"/>
      <c r="U1000" s="77">
        <v>0</v>
      </c>
    </row>
    <row r="1001" spans="13:21" x14ac:dyDescent="0.3">
      <c r="M1001" t="s">
        <v>125</v>
      </c>
      <c r="N1001" t="s">
        <v>47</v>
      </c>
      <c r="O1001" t="s">
        <v>67</v>
      </c>
      <c r="P1001" t="s">
        <v>26</v>
      </c>
      <c r="Q1001">
        <f t="shared" si="55"/>
        <v>3</v>
      </c>
      <c r="R1001">
        <v>3</v>
      </c>
      <c r="S1001" s="77"/>
      <c r="T1001" s="77"/>
      <c r="U1001" s="77">
        <v>0</v>
      </c>
    </row>
    <row r="1002" spans="13:21" x14ac:dyDescent="0.3">
      <c r="M1002" t="s">
        <v>125</v>
      </c>
      <c r="N1002" t="s">
        <v>47</v>
      </c>
      <c r="O1002" t="s">
        <v>52</v>
      </c>
      <c r="P1002" t="s">
        <v>95</v>
      </c>
      <c r="Q1002">
        <f t="shared" si="55"/>
        <v>27</v>
      </c>
      <c r="R1002">
        <v>25</v>
      </c>
      <c r="S1002" s="77"/>
      <c r="T1002" s="77"/>
      <c r="U1002" s="77">
        <v>2</v>
      </c>
    </row>
    <row r="1003" spans="13:21" x14ac:dyDescent="0.3">
      <c r="M1003" t="s">
        <v>125</v>
      </c>
      <c r="N1003" t="s">
        <v>47</v>
      </c>
      <c r="O1003" t="s">
        <v>56</v>
      </c>
      <c r="P1003" t="s">
        <v>95</v>
      </c>
      <c r="Q1003">
        <f t="shared" si="55"/>
        <v>21</v>
      </c>
      <c r="R1003">
        <v>20</v>
      </c>
      <c r="S1003" s="77"/>
      <c r="T1003" s="77"/>
      <c r="U1003" s="77">
        <v>1</v>
      </c>
    </row>
    <row r="1004" spans="13:21" x14ac:dyDescent="0.3">
      <c r="M1004" t="s">
        <v>125</v>
      </c>
      <c r="N1004" t="s">
        <v>47</v>
      </c>
      <c r="O1004" t="s">
        <v>61</v>
      </c>
      <c r="P1004" t="s">
        <v>95</v>
      </c>
      <c r="Q1004">
        <f t="shared" si="55"/>
        <v>15</v>
      </c>
      <c r="R1004">
        <v>15</v>
      </c>
      <c r="S1004" s="77"/>
      <c r="T1004" s="77"/>
      <c r="U1004" s="77">
        <v>0</v>
      </c>
    </row>
    <row r="1005" spans="13:21" x14ac:dyDescent="0.3">
      <c r="M1005" t="s">
        <v>125</v>
      </c>
      <c r="N1005" t="s">
        <v>47</v>
      </c>
      <c r="O1005" t="s">
        <v>64</v>
      </c>
      <c r="P1005" t="s">
        <v>95</v>
      </c>
      <c r="Q1005">
        <f t="shared" si="55"/>
        <v>10</v>
      </c>
      <c r="R1005">
        <v>10</v>
      </c>
      <c r="S1005" s="77"/>
      <c r="T1005" s="77"/>
      <c r="U1005" s="77">
        <v>0</v>
      </c>
    </row>
    <row r="1006" spans="13:21" x14ac:dyDescent="0.3">
      <c r="M1006" t="s">
        <v>125</v>
      </c>
      <c r="N1006" t="s">
        <v>47</v>
      </c>
      <c r="O1006" t="s">
        <v>67</v>
      </c>
      <c r="P1006" t="s">
        <v>95</v>
      </c>
      <c r="Q1006">
        <f t="shared" si="55"/>
        <v>5</v>
      </c>
      <c r="R1006">
        <v>5</v>
      </c>
      <c r="S1006" s="77"/>
      <c r="T1006" s="77"/>
      <c r="U1006" s="77">
        <v>0</v>
      </c>
    </row>
    <row r="1007" spans="13:21" x14ac:dyDescent="0.3">
      <c r="M1007" t="s">
        <v>125</v>
      </c>
      <c r="N1007" t="s">
        <v>51</v>
      </c>
      <c r="O1007" t="s">
        <v>52</v>
      </c>
      <c r="P1007" t="s">
        <v>20</v>
      </c>
      <c r="Q1007">
        <f t="shared" si="55"/>
        <v>3</v>
      </c>
      <c r="R1007">
        <v>3</v>
      </c>
      <c r="S1007" s="77"/>
      <c r="T1007" s="77"/>
      <c r="U1007" s="77"/>
    </row>
    <row r="1008" spans="13:21" x14ac:dyDescent="0.3">
      <c r="M1008" t="s">
        <v>125</v>
      </c>
      <c r="N1008" t="s">
        <v>51</v>
      </c>
      <c r="O1008" t="s">
        <v>56</v>
      </c>
      <c r="P1008" t="s">
        <v>20</v>
      </c>
      <c r="Q1008">
        <f t="shared" si="55"/>
        <v>2</v>
      </c>
      <c r="R1008">
        <v>2</v>
      </c>
      <c r="S1008" s="77"/>
      <c r="T1008" s="77"/>
      <c r="U1008" s="77"/>
    </row>
    <row r="1009" spans="13:21" x14ac:dyDescent="0.3">
      <c r="M1009" t="s">
        <v>125</v>
      </c>
      <c r="N1009" t="s">
        <v>51</v>
      </c>
      <c r="O1009" t="s">
        <v>61</v>
      </c>
      <c r="P1009" t="s">
        <v>20</v>
      </c>
      <c r="Q1009">
        <f t="shared" si="55"/>
        <v>1</v>
      </c>
      <c r="R1009">
        <v>1</v>
      </c>
      <c r="S1009" s="77"/>
      <c r="T1009" s="77"/>
      <c r="U1009" s="77"/>
    </row>
    <row r="1010" spans="13:21" x14ac:dyDescent="0.3">
      <c r="M1010" t="s">
        <v>125</v>
      </c>
      <c r="N1010" t="s">
        <v>51</v>
      </c>
      <c r="O1010" t="s">
        <v>64</v>
      </c>
      <c r="P1010" t="s">
        <v>20</v>
      </c>
      <c r="Q1010">
        <f t="shared" si="55"/>
        <v>0</v>
      </c>
      <c r="R1010">
        <v>0</v>
      </c>
      <c r="S1010" s="77"/>
      <c r="T1010" s="77"/>
      <c r="U1010" s="77"/>
    </row>
    <row r="1011" spans="13:21" x14ac:dyDescent="0.3">
      <c r="M1011" t="s">
        <v>125</v>
      </c>
      <c r="N1011" t="s">
        <v>51</v>
      </c>
      <c r="O1011" t="s">
        <v>67</v>
      </c>
      <c r="P1011" t="s">
        <v>20</v>
      </c>
      <c r="Q1011">
        <f t="shared" si="55"/>
        <v>0</v>
      </c>
      <c r="R1011">
        <v>0</v>
      </c>
      <c r="S1011" s="77"/>
      <c r="T1011" s="77"/>
      <c r="U1011" s="77"/>
    </row>
    <row r="1012" spans="13:21" x14ac:dyDescent="0.3">
      <c r="M1012" t="s">
        <v>125</v>
      </c>
      <c r="N1012" t="s">
        <v>51</v>
      </c>
      <c r="O1012" t="s">
        <v>52</v>
      </c>
      <c r="P1012" t="s">
        <v>21</v>
      </c>
      <c r="Q1012">
        <f t="shared" si="55"/>
        <v>3</v>
      </c>
      <c r="R1012">
        <v>3</v>
      </c>
      <c r="S1012" s="77"/>
      <c r="T1012" s="77"/>
      <c r="U1012" s="77"/>
    </row>
    <row r="1013" spans="13:21" x14ac:dyDescent="0.3">
      <c r="M1013" t="s">
        <v>125</v>
      </c>
      <c r="N1013" t="s">
        <v>51</v>
      </c>
      <c r="O1013" t="s">
        <v>56</v>
      </c>
      <c r="P1013" t="s">
        <v>21</v>
      </c>
      <c r="Q1013">
        <f t="shared" si="55"/>
        <v>2</v>
      </c>
      <c r="R1013">
        <v>2</v>
      </c>
      <c r="S1013" s="77"/>
      <c r="T1013" s="77"/>
      <c r="U1013" s="77"/>
    </row>
    <row r="1014" spans="13:21" x14ac:dyDescent="0.3">
      <c r="M1014" t="s">
        <v>125</v>
      </c>
      <c r="N1014" t="s">
        <v>51</v>
      </c>
      <c r="O1014" t="s">
        <v>61</v>
      </c>
      <c r="P1014" t="s">
        <v>21</v>
      </c>
      <c r="Q1014">
        <f t="shared" si="55"/>
        <v>1</v>
      </c>
      <c r="R1014">
        <v>1</v>
      </c>
      <c r="S1014" s="77"/>
      <c r="T1014" s="77"/>
      <c r="U1014" s="77"/>
    </row>
    <row r="1015" spans="13:21" x14ac:dyDescent="0.3">
      <c r="M1015" t="s">
        <v>125</v>
      </c>
      <c r="N1015" t="s">
        <v>51</v>
      </c>
      <c r="O1015" t="s">
        <v>64</v>
      </c>
      <c r="P1015" t="s">
        <v>21</v>
      </c>
      <c r="Q1015">
        <f t="shared" si="55"/>
        <v>0</v>
      </c>
      <c r="R1015">
        <v>0</v>
      </c>
      <c r="S1015" s="77"/>
      <c r="T1015" s="77"/>
      <c r="U1015" s="77"/>
    </row>
    <row r="1016" spans="13:21" x14ac:dyDescent="0.3">
      <c r="M1016" t="s">
        <v>125</v>
      </c>
      <c r="N1016" t="s">
        <v>51</v>
      </c>
      <c r="O1016" t="s">
        <v>67</v>
      </c>
      <c r="P1016" t="s">
        <v>21</v>
      </c>
      <c r="Q1016">
        <f t="shared" si="55"/>
        <v>0</v>
      </c>
      <c r="R1016">
        <v>0</v>
      </c>
      <c r="S1016" s="77"/>
      <c r="T1016" s="77"/>
      <c r="U1016" s="77"/>
    </row>
    <row r="1017" spans="13:21" x14ac:dyDescent="0.3">
      <c r="M1017" t="s">
        <v>125</v>
      </c>
      <c r="N1017" t="s">
        <v>51</v>
      </c>
      <c r="O1017" t="s">
        <v>52</v>
      </c>
      <c r="P1017" t="s">
        <v>22</v>
      </c>
      <c r="Q1017">
        <f t="shared" si="55"/>
        <v>6</v>
      </c>
      <c r="R1017">
        <v>4</v>
      </c>
      <c r="S1017" s="77"/>
      <c r="T1017" s="77"/>
      <c r="U1017" s="77">
        <v>2</v>
      </c>
    </row>
    <row r="1018" spans="13:21" x14ac:dyDescent="0.3">
      <c r="M1018" t="s">
        <v>125</v>
      </c>
      <c r="N1018" t="s">
        <v>51</v>
      </c>
      <c r="O1018" t="s">
        <v>56</v>
      </c>
      <c r="P1018" t="s">
        <v>22</v>
      </c>
      <c r="Q1018">
        <f t="shared" si="55"/>
        <v>4</v>
      </c>
      <c r="R1018">
        <v>3</v>
      </c>
      <c r="S1018" s="77"/>
      <c r="T1018" s="77"/>
      <c r="U1018" s="77">
        <v>1</v>
      </c>
    </row>
    <row r="1019" spans="13:21" x14ac:dyDescent="0.3">
      <c r="M1019" t="s">
        <v>125</v>
      </c>
      <c r="N1019" t="s">
        <v>51</v>
      </c>
      <c r="O1019" t="s">
        <v>61</v>
      </c>
      <c r="P1019" t="s">
        <v>22</v>
      </c>
      <c r="Q1019">
        <f t="shared" si="55"/>
        <v>2</v>
      </c>
      <c r="R1019">
        <v>2</v>
      </c>
      <c r="S1019" s="77"/>
      <c r="T1019" s="77"/>
      <c r="U1019" s="77">
        <v>0</v>
      </c>
    </row>
    <row r="1020" spans="13:21" x14ac:dyDescent="0.3">
      <c r="M1020" t="s">
        <v>125</v>
      </c>
      <c r="N1020" t="s">
        <v>51</v>
      </c>
      <c r="O1020" t="s">
        <v>64</v>
      </c>
      <c r="P1020" t="s">
        <v>22</v>
      </c>
      <c r="Q1020">
        <f t="shared" si="55"/>
        <v>1</v>
      </c>
      <c r="R1020">
        <v>1</v>
      </c>
      <c r="S1020" s="77"/>
      <c r="T1020" s="77"/>
      <c r="U1020" s="77">
        <v>0</v>
      </c>
    </row>
    <row r="1021" spans="13:21" x14ac:dyDescent="0.3">
      <c r="M1021" t="s">
        <v>125</v>
      </c>
      <c r="N1021" t="s">
        <v>51</v>
      </c>
      <c r="O1021" t="s">
        <v>67</v>
      </c>
      <c r="P1021" t="s">
        <v>22</v>
      </c>
      <c r="Q1021">
        <f t="shared" si="55"/>
        <v>0</v>
      </c>
      <c r="R1021">
        <v>0</v>
      </c>
      <c r="S1021" s="77"/>
      <c r="T1021" s="77"/>
      <c r="U1021" s="77">
        <v>0</v>
      </c>
    </row>
    <row r="1022" spans="13:21" x14ac:dyDescent="0.3">
      <c r="M1022" t="s">
        <v>125</v>
      </c>
      <c r="N1022" t="s">
        <v>51</v>
      </c>
      <c r="O1022" t="s">
        <v>52</v>
      </c>
      <c r="P1022" t="s">
        <v>23</v>
      </c>
      <c r="Q1022">
        <f t="shared" si="55"/>
        <v>7</v>
      </c>
      <c r="R1022">
        <v>5</v>
      </c>
      <c r="S1022" s="77"/>
      <c r="T1022" s="77"/>
      <c r="U1022" s="77">
        <v>2</v>
      </c>
    </row>
    <row r="1023" spans="13:21" x14ac:dyDescent="0.3">
      <c r="M1023" t="s">
        <v>125</v>
      </c>
      <c r="N1023" t="s">
        <v>51</v>
      </c>
      <c r="O1023" t="s">
        <v>56</v>
      </c>
      <c r="P1023" t="s">
        <v>23</v>
      </c>
      <c r="Q1023">
        <f t="shared" si="55"/>
        <v>5</v>
      </c>
      <c r="R1023">
        <v>4</v>
      </c>
      <c r="S1023" s="77"/>
      <c r="T1023" s="77"/>
      <c r="U1023" s="77">
        <v>1</v>
      </c>
    </row>
    <row r="1024" spans="13:21" x14ac:dyDescent="0.3">
      <c r="M1024" t="s">
        <v>125</v>
      </c>
      <c r="N1024" t="s">
        <v>51</v>
      </c>
      <c r="O1024" t="s">
        <v>61</v>
      </c>
      <c r="P1024" t="s">
        <v>23</v>
      </c>
      <c r="Q1024">
        <f t="shared" si="55"/>
        <v>3</v>
      </c>
      <c r="R1024">
        <v>3</v>
      </c>
      <c r="S1024" s="77"/>
      <c r="T1024" s="77"/>
      <c r="U1024" s="77">
        <v>0</v>
      </c>
    </row>
    <row r="1025" spans="13:21" x14ac:dyDescent="0.3">
      <c r="M1025" t="s">
        <v>125</v>
      </c>
      <c r="N1025" t="s">
        <v>51</v>
      </c>
      <c r="O1025" t="s">
        <v>64</v>
      </c>
      <c r="P1025" t="s">
        <v>23</v>
      </c>
      <c r="Q1025">
        <f t="shared" si="55"/>
        <v>2</v>
      </c>
      <c r="R1025">
        <v>2</v>
      </c>
      <c r="S1025" s="77"/>
      <c r="T1025" s="77"/>
      <c r="U1025" s="77">
        <v>0</v>
      </c>
    </row>
    <row r="1026" spans="13:21" x14ac:dyDescent="0.3">
      <c r="M1026" t="s">
        <v>125</v>
      </c>
      <c r="N1026" t="s">
        <v>51</v>
      </c>
      <c r="O1026" t="s">
        <v>67</v>
      </c>
      <c r="P1026" t="s">
        <v>23</v>
      </c>
      <c r="Q1026">
        <f t="shared" si="55"/>
        <v>1</v>
      </c>
      <c r="R1026">
        <v>1</v>
      </c>
      <c r="S1026" s="77"/>
      <c r="T1026" s="77"/>
      <c r="U1026" s="77">
        <v>0</v>
      </c>
    </row>
    <row r="1027" spans="13:21" x14ac:dyDescent="0.3">
      <c r="M1027" t="s">
        <v>125</v>
      </c>
      <c r="N1027" t="s">
        <v>51</v>
      </c>
      <c r="O1027" t="s">
        <v>52</v>
      </c>
      <c r="P1027" t="s">
        <v>24</v>
      </c>
      <c r="Q1027">
        <f t="shared" si="55"/>
        <v>7</v>
      </c>
      <c r="R1027">
        <v>5</v>
      </c>
      <c r="S1027" s="77"/>
      <c r="T1027" s="77"/>
      <c r="U1027" s="77">
        <v>2</v>
      </c>
    </row>
    <row r="1028" spans="13:21" x14ac:dyDescent="0.3">
      <c r="M1028" t="s">
        <v>125</v>
      </c>
      <c r="N1028" t="s">
        <v>51</v>
      </c>
      <c r="O1028" t="s">
        <v>56</v>
      </c>
      <c r="P1028" t="s">
        <v>24</v>
      </c>
      <c r="Q1028">
        <f t="shared" si="55"/>
        <v>5</v>
      </c>
      <c r="R1028">
        <v>4</v>
      </c>
      <c r="S1028" s="77"/>
      <c r="T1028" s="77"/>
      <c r="U1028" s="77">
        <v>1</v>
      </c>
    </row>
    <row r="1029" spans="13:21" x14ac:dyDescent="0.3">
      <c r="M1029" t="s">
        <v>125</v>
      </c>
      <c r="N1029" t="s">
        <v>51</v>
      </c>
      <c r="O1029" t="s">
        <v>61</v>
      </c>
      <c r="P1029" t="s">
        <v>24</v>
      </c>
      <c r="Q1029">
        <f t="shared" si="55"/>
        <v>3</v>
      </c>
      <c r="R1029">
        <v>3</v>
      </c>
      <c r="S1029" s="77"/>
      <c r="T1029" s="77"/>
      <c r="U1029" s="77">
        <v>0</v>
      </c>
    </row>
    <row r="1030" spans="13:21" x14ac:dyDescent="0.3">
      <c r="M1030" t="s">
        <v>125</v>
      </c>
      <c r="N1030" t="s">
        <v>51</v>
      </c>
      <c r="O1030" t="s">
        <v>64</v>
      </c>
      <c r="P1030" t="s">
        <v>24</v>
      </c>
      <c r="Q1030">
        <f t="shared" si="55"/>
        <v>2</v>
      </c>
      <c r="R1030">
        <v>2</v>
      </c>
      <c r="S1030" s="77"/>
      <c r="T1030" s="77"/>
      <c r="U1030" s="77">
        <v>0</v>
      </c>
    </row>
    <row r="1031" spans="13:21" x14ac:dyDescent="0.3">
      <c r="M1031" t="s">
        <v>125</v>
      </c>
      <c r="N1031" t="s">
        <v>51</v>
      </c>
      <c r="O1031" t="s">
        <v>67</v>
      </c>
      <c r="P1031" t="s">
        <v>24</v>
      </c>
      <c r="Q1031">
        <f t="shared" si="55"/>
        <v>1</v>
      </c>
      <c r="R1031">
        <v>1</v>
      </c>
      <c r="S1031" s="77"/>
      <c r="T1031" s="77"/>
      <c r="U1031" s="77">
        <v>0</v>
      </c>
    </row>
    <row r="1032" spans="13:21" x14ac:dyDescent="0.3">
      <c r="M1032" t="s">
        <v>125</v>
      </c>
      <c r="N1032" t="s">
        <v>51</v>
      </c>
      <c r="O1032" t="s">
        <v>52</v>
      </c>
      <c r="P1032" t="s">
        <v>45</v>
      </c>
      <c r="Q1032">
        <f t="shared" si="55"/>
        <v>7</v>
      </c>
      <c r="R1032">
        <v>5</v>
      </c>
      <c r="S1032" s="77"/>
      <c r="T1032" s="77"/>
      <c r="U1032" s="77">
        <v>2</v>
      </c>
    </row>
    <row r="1033" spans="13:21" x14ac:dyDescent="0.3">
      <c r="M1033" t="s">
        <v>125</v>
      </c>
      <c r="N1033" t="s">
        <v>51</v>
      </c>
      <c r="O1033" t="s">
        <v>56</v>
      </c>
      <c r="P1033" t="s">
        <v>45</v>
      </c>
      <c r="Q1033">
        <f t="shared" si="55"/>
        <v>5</v>
      </c>
      <c r="R1033">
        <v>4</v>
      </c>
      <c r="S1033" s="77"/>
      <c r="T1033" s="77"/>
      <c r="U1033" s="77">
        <v>1</v>
      </c>
    </row>
    <row r="1034" spans="13:21" x14ac:dyDescent="0.3">
      <c r="M1034" t="s">
        <v>125</v>
      </c>
      <c r="N1034" t="s">
        <v>51</v>
      </c>
      <c r="O1034" t="s">
        <v>61</v>
      </c>
      <c r="P1034" t="s">
        <v>45</v>
      </c>
      <c r="Q1034">
        <f t="shared" si="55"/>
        <v>3</v>
      </c>
      <c r="R1034">
        <v>3</v>
      </c>
      <c r="S1034" s="77"/>
      <c r="T1034" s="77"/>
      <c r="U1034" s="77">
        <v>0</v>
      </c>
    </row>
    <row r="1035" spans="13:21" x14ac:dyDescent="0.3">
      <c r="M1035" t="s">
        <v>125</v>
      </c>
      <c r="N1035" t="s">
        <v>51</v>
      </c>
      <c r="O1035" t="s">
        <v>64</v>
      </c>
      <c r="P1035" t="s">
        <v>45</v>
      </c>
      <c r="Q1035">
        <f t="shared" si="55"/>
        <v>2</v>
      </c>
      <c r="R1035">
        <v>2</v>
      </c>
      <c r="S1035" s="77"/>
      <c r="T1035" s="77"/>
      <c r="U1035" s="77">
        <v>0</v>
      </c>
    </row>
    <row r="1036" spans="13:21" x14ac:dyDescent="0.3">
      <c r="M1036" t="s">
        <v>125</v>
      </c>
      <c r="N1036" t="s">
        <v>51</v>
      </c>
      <c r="O1036" t="s">
        <v>67</v>
      </c>
      <c r="P1036" t="s">
        <v>45</v>
      </c>
      <c r="Q1036">
        <f t="shared" si="55"/>
        <v>1</v>
      </c>
      <c r="R1036">
        <v>1</v>
      </c>
      <c r="S1036" s="77"/>
      <c r="T1036" s="77"/>
      <c r="U1036" s="77">
        <v>0</v>
      </c>
    </row>
    <row r="1037" spans="13:21" x14ac:dyDescent="0.3">
      <c r="M1037" t="s">
        <v>125</v>
      </c>
      <c r="N1037" t="s">
        <v>51</v>
      </c>
      <c r="O1037" t="s">
        <v>52</v>
      </c>
      <c r="P1037" t="s">
        <v>26</v>
      </c>
      <c r="Q1037">
        <f t="shared" si="55"/>
        <v>15</v>
      </c>
      <c r="R1037">
        <v>13</v>
      </c>
      <c r="S1037" s="77"/>
      <c r="T1037" s="77"/>
      <c r="U1037" s="77">
        <v>2</v>
      </c>
    </row>
    <row r="1038" spans="13:21" x14ac:dyDescent="0.3">
      <c r="M1038" t="s">
        <v>125</v>
      </c>
      <c r="N1038" t="s">
        <v>51</v>
      </c>
      <c r="O1038" t="s">
        <v>56</v>
      </c>
      <c r="P1038" t="s">
        <v>26</v>
      </c>
      <c r="Q1038">
        <f t="shared" si="55"/>
        <v>11</v>
      </c>
      <c r="R1038">
        <v>10</v>
      </c>
      <c r="S1038" s="77"/>
      <c r="T1038" s="77"/>
      <c r="U1038" s="77">
        <v>1</v>
      </c>
    </row>
    <row r="1039" spans="13:21" x14ac:dyDescent="0.3">
      <c r="M1039" t="s">
        <v>125</v>
      </c>
      <c r="N1039" t="s">
        <v>51</v>
      </c>
      <c r="O1039" t="s">
        <v>61</v>
      </c>
      <c r="P1039" t="s">
        <v>26</v>
      </c>
      <c r="Q1039">
        <f t="shared" si="55"/>
        <v>8</v>
      </c>
      <c r="R1039">
        <v>8</v>
      </c>
      <c r="S1039" s="77"/>
      <c r="T1039" s="77"/>
      <c r="U1039" s="77">
        <v>0</v>
      </c>
    </row>
    <row r="1040" spans="13:21" x14ac:dyDescent="0.3">
      <c r="M1040" t="s">
        <v>125</v>
      </c>
      <c r="N1040" t="s">
        <v>51</v>
      </c>
      <c r="O1040" t="s">
        <v>64</v>
      </c>
      <c r="P1040" t="s">
        <v>26</v>
      </c>
      <c r="Q1040">
        <f t="shared" si="55"/>
        <v>5</v>
      </c>
      <c r="R1040">
        <v>5</v>
      </c>
      <c r="S1040" s="77"/>
      <c r="T1040" s="77"/>
      <c r="U1040" s="77">
        <v>0</v>
      </c>
    </row>
    <row r="1041" spans="13:21" x14ac:dyDescent="0.3">
      <c r="M1041" t="s">
        <v>125</v>
      </c>
      <c r="N1041" t="s">
        <v>51</v>
      </c>
      <c r="O1041" t="s">
        <v>67</v>
      </c>
      <c r="P1041" t="s">
        <v>26</v>
      </c>
      <c r="Q1041">
        <f t="shared" si="55"/>
        <v>3</v>
      </c>
      <c r="R1041">
        <v>3</v>
      </c>
      <c r="S1041" s="77"/>
      <c r="T1041" s="77"/>
      <c r="U1041" s="77">
        <v>0</v>
      </c>
    </row>
    <row r="1042" spans="13:21" x14ac:dyDescent="0.3">
      <c r="M1042" t="s">
        <v>125</v>
      </c>
      <c r="N1042" t="s">
        <v>51</v>
      </c>
      <c r="O1042" t="s">
        <v>52</v>
      </c>
      <c r="P1042" t="s">
        <v>95</v>
      </c>
      <c r="Q1042">
        <f t="shared" si="55"/>
        <v>27</v>
      </c>
      <c r="R1042">
        <v>25</v>
      </c>
      <c r="S1042" s="77"/>
      <c r="T1042" s="77"/>
      <c r="U1042" s="77">
        <v>2</v>
      </c>
    </row>
    <row r="1043" spans="13:21" x14ac:dyDescent="0.3">
      <c r="M1043" t="s">
        <v>125</v>
      </c>
      <c r="N1043" t="s">
        <v>51</v>
      </c>
      <c r="O1043" t="s">
        <v>56</v>
      </c>
      <c r="P1043" t="s">
        <v>95</v>
      </c>
      <c r="Q1043">
        <f t="shared" si="55"/>
        <v>21</v>
      </c>
      <c r="R1043">
        <v>20</v>
      </c>
      <c r="S1043" s="77"/>
      <c r="T1043" s="77"/>
      <c r="U1043" s="77">
        <v>1</v>
      </c>
    </row>
    <row r="1044" spans="13:21" x14ac:dyDescent="0.3">
      <c r="M1044" t="s">
        <v>125</v>
      </c>
      <c r="N1044" t="s">
        <v>51</v>
      </c>
      <c r="O1044" t="s">
        <v>61</v>
      </c>
      <c r="P1044" t="s">
        <v>95</v>
      </c>
      <c r="Q1044">
        <f t="shared" si="55"/>
        <v>15</v>
      </c>
      <c r="R1044">
        <v>15</v>
      </c>
      <c r="S1044" s="77"/>
      <c r="T1044" s="77"/>
      <c r="U1044" s="77">
        <v>0</v>
      </c>
    </row>
    <row r="1045" spans="13:21" x14ac:dyDescent="0.3">
      <c r="M1045" t="s">
        <v>125</v>
      </c>
      <c r="N1045" t="s">
        <v>51</v>
      </c>
      <c r="O1045" t="s">
        <v>64</v>
      </c>
      <c r="P1045" t="s">
        <v>95</v>
      </c>
      <c r="Q1045">
        <f t="shared" si="55"/>
        <v>10</v>
      </c>
      <c r="R1045">
        <v>10</v>
      </c>
      <c r="S1045" s="77"/>
      <c r="T1045" s="77"/>
      <c r="U1045" s="77">
        <v>0</v>
      </c>
    </row>
    <row r="1046" spans="13:21" x14ac:dyDescent="0.3">
      <c r="M1046" t="s">
        <v>125</v>
      </c>
      <c r="N1046" t="s">
        <v>51</v>
      </c>
      <c r="O1046" t="s">
        <v>67</v>
      </c>
      <c r="P1046" t="s">
        <v>95</v>
      </c>
      <c r="Q1046">
        <f t="shared" si="55"/>
        <v>5</v>
      </c>
      <c r="R1046">
        <v>5</v>
      </c>
      <c r="S1046" s="77"/>
      <c r="T1046" s="77"/>
      <c r="U1046" s="77">
        <v>0</v>
      </c>
    </row>
    <row r="1047" spans="13:21" x14ac:dyDescent="0.3">
      <c r="M1047" t="s">
        <v>125</v>
      </c>
      <c r="N1047" t="s">
        <v>60</v>
      </c>
      <c r="O1047" t="s">
        <v>52</v>
      </c>
      <c r="P1047" t="s">
        <v>20</v>
      </c>
      <c r="Q1047">
        <f t="shared" si="55"/>
        <v>3</v>
      </c>
      <c r="R1047">
        <v>3</v>
      </c>
      <c r="S1047" s="77"/>
      <c r="T1047" s="77"/>
      <c r="U1047" s="77"/>
    </row>
    <row r="1048" spans="13:21" x14ac:dyDescent="0.3">
      <c r="M1048" t="s">
        <v>125</v>
      </c>
      <c r="N1048" t="s">
        <v>60</v>
      </c>
      <c r="O1048" t="s">
        <v>56</v>
      </c>
      <c r="P1048" t="s">
        <v>20</v>
      </c>
      <c r="Q1048">
        <f t="shared" si="55"/>
        <v>2</v>
      </c>
      <c r="R1048">
        <v>2</v>
      </c>
      <c r="S1048" s="77"/>
      <c r="T1048" s="77"/>
      <c r="U1048" s="77"/>
    </row>
    <row r="1049" spans="13:21" x14ac:dyDescent="0.3">
      <c r="M1049" t="s">
        <v>125</v>
      </c>
      <c r="N1049" t="s">
        <v>60</v>
      </c>
      <c r="O1049" t="s">
        <v>61</v>
      </c>
      <c r="P1049" t="s">
        <v>20</v>
      </c>
      <c r="Q1049">
        <f t="shared" si="55"/>
        <v>1</v>
      </c>
      <c r="R1049">
        <v>1</v>
      </c>
      <c r="S1049" s="77"/>
      <c r="T1049" s="77"/>
      <c r="U1049" s="77"/>
    </row>
    <row r="1050" spans="13:21" x14ac:dyDescent="0.3">
      <c r="M1050" t="s">
        <v>125</v>
      </c>
      <c r="N1050" t="s">
        <v>60</v>
      </c>
      <c r="O1050" t="s">
        <v>64</v>
      </c>
      <c r="P1050" t="s">
        <v>20</v>
      </c>
      <c r="Q1050">
        <f t="shared" si="55"/>
        <v>0</v>
      </c>
      <c r="R1050">
        <v>0</v>
      </c>
      <c r="S1050" s="77"/>
      <c r="T1050" s="77"/>
      <c r="U1050" s="77"/>
    </row>
    <row r="1051" spans="13:21" x14ac:dyDescent="0.3">
      <c r="M1051" t="s">
        <v>125</v>
      </c>
      <c r="N1051" t="s">
        <v>60</v>
      </c>
      <c r="O1051" t="s">
        <v>67</v>
      </c>
      <c r="P1051" t="s">
        <v>20</v>
      </c>
      <c r="Q1051">
        <f t="shared" si="55"/>
        <v>0</v>
      </c>
      <c r="R1051">
        <v>0</v>
      </c>
      <c r="S1051" s="77"/>
      <c r="T1051" s="77"/>
      <c r="U1051" s="77"/>
    </row>
    <row r="1052" spans="13:21" x14ac:dyDescent="0.3">
      <c r="M1052" t="s">
        <v>125</v>
      </c>
      <c r="N1052" t="s">
        <v>60</v>
      </c>
      <c r="O1052" t="s">
        <v>52</v>
      </c>
      <c r="P1052" t="s">
        <v>21</v>
      </c>
      <c r="Q1052">
        <f t="shared" si="55"/>
        <v>3</v>
      </c>
      <c r="R1052">
        <v>3</v>
      </c>
      <c r="S1052" s="77"/>
      <c r="T1052" s="77"/>
      <c r="U1052" s="77"/>
    </row>
    <row r="1053" spans="13:21" x14ac:dyDescent="0.3">
      <c r="M1053" t="s">
        <v>125</v>
      </c>
      <c r="N1053" t="s">
        <v>60</v>
      </c>
      <c r="O1053" t="s">
        <v>56</v>
      </c>
      <c r="P1053" t="s">
        <v>21</v>
      </c>
      <c r="Q1053">
        <f t="shared" si="55"/>
        <v>2</v>
      </c>
      <c r="R1053">
        <v>2</v>
      </c>
      <c r="S1053" s="77"/>
      <c r="T1053" s="77"/>
      <c r="U1053" s="77"/>
    </row>
    <row r="1054" spans="13:21" x14ac:dyDescent="0.3">
      <c r="M1054" t="s">
        <v>125</v>
      </c>
      <c r="N1054" t="s">
        <v>60</v>
      </c>
      <c r="O1054" t="s">
        <v>61</v>
      </c>
      <c r="P1054" t="s">
        <v>21</v>
      </c>
      <c r="Q1054">
        <f t="shared" si="55"/>
        <v>1</v>
      </c>
      <c r="R1054">
        <v>1</v>
      </c>
      <c r="S1054" s="77"/>
      <c r="T1054" s="77"/>
      <c r="U1054" s="77"/>
    </row>
    <row r="1055" spans="13:21" x14ac:dyDescent="0.3">
      <c r="M1055" t="s">
        <v>125</v>
      </c>
      <c r="N1055" t="s">
        <v>60</v>
      </c>
      <c r="O1055" t="s">
        <v>64</v>
      </c>
      <c r="P1055" t="s">
        <v>21</v>
      </c>
      <c r="Q1055">
        <f t="shared" si="55"/>
        <v>0</v>
      </c>
      <c r="R1055">
        <v>0</v>
      </c>
      <c r="S1055" s="77"/>
      <c r="T1055" s="77"/>
      <c r="U1055" s="77"/>
    </row>
    <row r="1056" spans="13:21" x14ac:dyDescent="0.3">
      <c r="M1056" t="s">
        <v>125</v>
      </c>
      <c r="N1056" t="s">
        <v>60</v>
      </c>
      <c r="O1056" t="s">
        <v>67</v>
      </c>
      <c r="P1056" t="s">
        <v>21</v>
      </c>
      <c r="Q1056">
        <f t="shared" si="55"/>
        <v>0</v>
      </c>
      <c r="R1056">
        <v>0</v>
      </c>
      <c r="S1056" s="77"/>
      <c r="T1056" s="77"/>
      <c r="U1056" s="77"/>
    </row>
    <row r="1057" spans="13:21" x14ac:dyDescent="0.3">
      <c r="M1057" t="s">
        <v>125</v>
      </c>
      <c r="N1057" t="s">
        <v>60</v>
      </c>
      <c r="O1057" t="s">
        <v>52</v>
      </c>
      <c r="P1057" t="s">
        <v>22</v>
      </c>
      <c r="Q1057">
        <f t="shared" si="55"/>
        <v>6</v>
      </c>
      <c r="R1057">
        <v>4</v>
      </c>
      <c r="S1057" s="77"/>
      <c r="T1057" s="77"/>
      <c r="U1057" s="77">
        <v>2</v>
      </c>
    </row>
    <row r="1058" spans="13:21" x14ac:dyDescent="0.3">
      <c r="M1058" t="s">
        <v>125</v>
      </c>
      <c r="N1058" t="s">
        <v>60</v>
      </c>
      <c r="O1058" t="s">
        <v>56</v>
      </c>
      <c r="P1058" t="s">
        <v>22</v>
      </c>
      <c r="Q1058">
        <f t="shared" si="55"/>
        <v>4</v>
      </c>
      <c r="R1058">
        <v>3</v>
      </c>
      <c r="S1058" s="77"/>
      <c r="T1058" s="77"/>
      <c r="U1058" s="77">
        <v>1</v>
      </c>
    </row>
    <row r="1059" spans="13:21" x14ac:dyDescent="0.3">
      <c r="M1059" t="s">
        <v>125</v>
      </c>
      <c r="N1059" t="s">
        <v>60</v>
      </c>
      <c r="O1059" t="s">
        <v>61</v>
      </c>
      <c r="P1059" t="s">
        <v>22</v>
      </c>
      <c r="Q1059">
        <f t="shared" si="55"/>
        <v>2</v>
      </c>
      <c r="R1059">
        <v>2</v>
      </c>
      <c r="S1059" s="77"/>
      <c r="T1059" s="77"/>
      <c r="U1059" s="77">
        <v>0</v>
      </c>
    </row>
    <row r="1060" spans="13:21" x14ac:dyDescent="0.3">
      <c r="M1060" t="s">
        <v>125</v>
      </c>
      <c r="N1060" t="s">
        <v>60</v>
      </c>
      <c r="O1060" t="s">
        <v>64</v>
      </c>
      <c r="P1060" t="s">
        <v>22</v>
      </c>
      <c r="Q1060">
        <f t="shared" si="55"/>
        <v>1</v>
      </c>
      <c r="R1060">
        <v>1</v>
      </c>
      <c r="S1060" s="77"/>
      <c r="T1060" s="77"/>
      <c r="U1060" s="77">
        <v>0</v>
      </c>
    </row>
    <row r="1061" spans="13:21" x14ac:dyDescent="0.3">
      <c r="M1061" t="s">
        <v>125</v>
      </c>
      <c r="N1061" t="s">
        <v>60</v>
      </c>
      <c r="O1061" t="s">
        <v>67</v>
      </c>
      <c r="P1061" t="s">
        <v>22</v>
      </c>
      <c r="Q1061">
        <f t="shared" si="55"/>
        <v>0</v>
      </c>
      <c r="R1061">
        <v>0</v>
      </c>
      <c r="S1061" s="77"/>
      <c r="T1061" s="77"/>
      <c r="U1061" s="77">
        <v>0</v>
      </c>
    </row>
    <row r="1062" spans="13:21" x14ac:dyDescent="0.3">
      <c r="M1062" t="s">
        <v>125</v>
      </c>
      <c r="N1062" t="s">
        <v>60</v>
      </c>
      <c r="O1062" t="s">
        <v>52</v>
      </c>
      <c r="P1062" t="s">
        <v>23</v>
      </c>
      <c r="Q1062">
        <f t="shared" si="55"/>
        <v>7</v>
      </c>
      <c r="R1062">
        <v>5</v>
      </c>
      <c r="S1062" s="77"/>
      <c r="T1062" s="77"/>
      <c r="U1062" s="77">
        <v>2</v>
      </c>
    </row>
    <row r="1063" spans="13:21" x14ac:dyDescent="0.3">
      <c r="M1063" t="s">
        <v>125</v>
      </c>
      <c r="N1063" t="s">
        <v>60</v>
      </c>
      <c r="O1063" t="s">
        <v>56</v>
      </c>
      <c r="P1063" t="s">
        <v>23</v>
      </c>
      <c r="Q1063">
        <f t="shared" si="55"/>
        <v>5</v>
      </c>
      <c r="R1063">
        <v>4</v>
      </c>
      <c r="S1063" s="77"/>
      <c r="T1063" s="77"/>
      <c r="U1063" s="77">
        <v>1</v>
      </c>
    </row>
    <row r="1064" spans="13:21" x14ac:dyDescent="0.3">
      <c r="M1064" t="s">
        <v>125</v>
      </c>
      <c r="N1064" t="s">
        <v>60</v>
      </c>
      <c r="O1064" t="s">
        <v>61</v>
      </c>
      <c r="P1064" t="s">
        <v>23</v>
      </c>
      <c r="Q1064">
        <f t="shared" ref="Q1064:Q1127" si="56">R1064+U1064</f>
        <v>3</v>
      </c>
      <c r="R1064">
        <v>3</v>
      </c>
      <c r="S1064" s="77"/>
      <c r="T1064" s="77"/>
      <c r="U1064" s="77">
        <v>0</v>
      </c>
    </row>
    <row r="1065" spans="13:21" x14ac:dyDescent="0.3">
      <c r="M1065" t="s">
        <v>125</v>
      </c>
      <c r="N1065" t="s">
        <v>60</v>
      </c>
      <c r="O1065" t="s">
        <v>64</v>
      </c>
      <c r="P1065" t="s">
        <v>23</v>
      </c>
      <c r="Q1065">
        <f t="shared" si="56"/>
        <v>2</v>
      </c>
      <c r="R1065">
        <v>2</v>
      </c>
      <c r="S1065" s="77"/>
      <c r="T1065" s="77"/>
      <c r="U1065" s="77">
        <v>0</v>
      </c>
    </row>
    <row r="1066" spans="13:21" x14ac:dyDescent="0.3">
      <c r="M1066" t="s">
        <v>125</v>
      </c>
      <c r="N1066" t="s">
        <v>60</v>
      </c>
      <c r="O1066" t="s">
        <v>67</v>
      </c>
      <c r="P1066" t="s">
        <v>23</v>
      </c>
      <c r="Q1066">
        <f t="shared" si="56"/>
        <v>1</v>
      </c>
      <c r="R1066">
        <v>1</v>
      </c>
      <c r="S1066" s="77"/>
      <c r="T1066" s="77"/>
      <c r="U1066" s="77">
        <v>0</v>
      </c>
    </row>
    <row r="1067" spans="13:21" x14ac:dyDescent="0.3">
      <c r="M1067" t="s">
        <v>125</v>
      </c>
      <c r="N1067" t="s">
        <v>60</v>
      </c>
      <c r="O1067" t="s">
        <v>52</v>
      </c>
      <c r="P1067" t="s">
        <v>24</v>
      </c>
      <c r="Q1067">
        <f t="shared" si="56"/>
        <v>7</v>
      </c>
      <c r="R1067">
        <v>5</v>
      </c>
      <c r="S1067" s="77"/>
      <c r="T1067" s="77"/>
      <c r="U1067" s="77">
        <v>2</v>
      </c>
    </row>
    <row r="1068" spans="13:21" x14ac:dyDescent="0.3">
      <c r="M1068" t="s">
        <v>125</v>
      </c>
      <c r="N1068" t="s">
        <v>60</v>
      </c>
      <c r="O1068" t="s">
        <v>56</v>
      </c>
      <c r="P1068" t="s">
        <v>24</v>
      </c>
      <c r="Q1068">
        <f t="shared" si="56"/>
        <v>5</v>
      </c>
      <c r="R1068">
        <v>4</v>
      </c>
      <c r="S1068" s="77"/>
      <c r="T1068" s="77"/>
      <c r="U1068" s="77">
        <v>1</v>
      </c>
    </row>
    <row r="1069" spans="13:21" x14ac:dyDescent="0.3">
      <c r="M1069" t="s">
        <v>125</v>
      </c>
      <c r="N1069" t="s">
        <v>60</v>
      </c>
      <c r="O1069" t="s">
        <v>61</v>
      </c>
      <c r="P1069" t="s">
        <v>24</v>
      </c>
      <c r="Q1069">
        <f t="shared" si="56"/>
        <v>3</v>
      </c>
      <c r="R1069">
        <v>3</v>
      </c>
      <c r="S1069" s="77"/>
      <c r="T1069" s="77"/>
      <c r="U1069" s="77">
        <v>0</v>
      </c>
    </row>
    <row r="1070" spans="13:21" x14ac:dyDescent="0.3">
      <c r="M1070" t="s">
        <v>125</v>
      </c>
      <c r="N1070" t="s">
        <v>60</v>
      </c>
      <c r="O1070" t="s">
        <v>64</v>
      </c>
      <c r="P1070" t="s">
        <v>24</v>
      </c>
      <c r="Q1070">
        <f t="shared" si="56"/>
        <v>2</v>
      </c>
      <c r="R1070">
        <v>2</v>
      </c>
      <c r="S1070" s="77"/>
      <c r="T1070" s="77"/>
      <c r="U1070" s="77">
        <v>0</v>
      </c>
    </row>
    <row r="1071" spans="13:21" x14ac:dyDescent="0.3">
      <c r="M1071" t="s">
        <v>125</v>
      </c>
      <c r="N1071" t="s">
        <v>60</v>
      </c>
      <c r="O1071" t="s">
        <v>67</v>
      </c>
      <c r="P1071" t="s">
        <v>24</v>
      </c>
      <c r="Q1071">
        <f t="shared" si="56"/>
        <v>1</v>
      </c>
      <c r="R1071">
        <v>1</v>
      </c>
      <c r="S1071" s="77"/>
      <c r="T1071" s="77"/>
      <c r="U1071" s="77">
        <v>0</v>
      </c>
    </row>
    <row r="1072" spans="13:21" x14ac:dyDescent="0.3">
      <c r="M1072" t="s">
        <v>125</v>
      </c>
      <c r="N1072" t="s">
        <v>60</v>
      </c>
      <c r="O1072" t="s">
        <v>52</v>
      </c>
      <c r="P1072" t="s">
        <v>45</v>
      </c>
      <c r="Q1072">
        <f t="shared" si="56"/>
        <v>7</v>
      </c>
      <c r="R1072">
        <v>5</v>
      </c>
      <c r="S1072" s="77"/>
      <c r="T1072" s="77"/>
      <c r="U1072" s="77">
        <v>2</v>
      </c>
    </row>
    <row r="1073" spans="13:21" x14ac:dyDescent="0.3">
      <c r="M1073" t="s">
        <v>125</v>
      </c>
      <c r="N1073" t="s">
        <v>60</v>
      </c>
      <c r="O1073" t="s">
        <v>56</v>
      </c>
      <c r="P1073" t="s">
        <v>45</v>
      </c>
      <c r="Q1073">
        <f t="shared" si="56"/>
        <v>5</v>
      </c>
      <c r="R1073">
        <v>4</v>
      </c>
      <c r="S1073" s="77"/>
      <c r="T1073" s="77"/>
      <c r="U1073" s="77">
        <v>1</v>
      </c>
    </row>
    <row r="1074" spans="13:21" x14ac:dyDescent="0.3">
      <c r="M1074" t="s">
        <v>125</v>
      </c>
      <c r="N1074" t="s">
        <v>60</v>
      </c>
      <c r="O1074" t="s">
        <v>61</v>
      </c>
      <c r="P1074" t="s">
        <v>45</v>
      </c>
      <c r="Q1074">
        <f t="shared" si="56"/>
        <v>3</v>
      </c>
      <c r="R1074">
        <v>3</v>
      </c>
      <c r="S1074" s="77"/>
      <c r="T1074" s="77"/>
      <c r="U1074" s="77">
        <v>0</v>
      </c>
    </row>
    <row r="1075" spans="13:21" x14ac:dyDescent="0.3">
      <c r="M1075" t="s">
        <v>125</v>
      </c>
      <c r="N1075" t="s">
        <v>60</v>
      </c>
      <c r="O1075" t="s">
        <v>64</v>
      </c>
      <c r="P1075" t="s">
        <v>45</v>
      </c>
      <c r="Q1075">
        <f t="shared" si="56"/>
        <v>2</v>
      </c>
      <c r="R1075">
        <v>2</v>
      </c>
      <c r="S1075" s="77"/>
      <c r="T1075" s="77"/>
      <c r="U1075" s="77">
        <v>0</v>
      </c>
    </row>
    <row r="1076" spans="13:21" x14ac:dyDescent="0.3">
      <c r="M1076" t="s">
        <v>125</v>
      </c>
      <c r="N1076" t="s">
        <v>60</v>
      </c>
      <c r="O1076" t="s">
        <v>67</v>
      </c>
      <c r="P1076" t="s">
        <v>45</v>
      </c>
      <c r="Q1076">
        <f t="shared" si="56"/>
        <v>1</v>
      </c>
      <c r="R1076">
        <v>1</v>
      </c>
      <c r="S1076" s="77"/>
      <c r="T1076" s="77"/>
      <c r="U1076" s="77">
        <v>0</v>
      </c>
    </row>
    <row r="1077" spans="13:21" x14ac:dyDescent="0.3">
      <c r="M1077" t="s">
        <v>125</v>
      </c>
      <c r="N1077" t="s">
        <v>60</v>
      </c>
      <c r="O1077" t="s">
        <v>52</v>
      </c>
      <c r="P1077" t="s">
        <v>26</v>
      </c>
      <c r="Q1077">
        <f t="shared" si="56"/>
        <v>15</v>
      </c>
      <c r="R1077">
        <v>13</v>
      </c>
      <c r="S1077" s="77"/>
      <c r="T1077" s="77"/>
      <c r="U1077" s="77">
        <v>2</v>
      </c>
    </row>
    <row r="1078" spans="13:21" x14ac:dyDescent="0.3">
      <c r="M1078" t="s">
        <v>125</v>
      </c>
      <c r="N1078" t="s">
        <v>60</v>
      </c>
      <c r="O1078" t="s">
        <v>56</v>
      </c>
      <c r="P1078" t="s">
        <v>26</v>
      </c>
      <c r="Q1078">
        <f t="shared" si="56"/>
        <v>11</v>
      </c>
      <c r="R1078">
        <v>10</v>
      </c>
      <c r="S1078" s="77"/>
      <c r="T1078" s="77"/>
      <c r="U1078" s="77">
        <v>1</v>
      </c>
    </row>
    <row r="1079" spans="13:21" x14ac:dyDescent="0.3">
      <c r="M1079" t="s">
        <v>125</v>
      </c>
      <c r="N1079" t="s">
        <v>60</v>
      </c>
      <c r="O1079" t="s">
        <v>61</v>
      </c>
      <c r="P1079" t="s">
        <v>26</v>
      </c>
      <c r="Q1079">
        <f t="shared" si="56"/>
        <v>8</v>
      </c>
      <c r="R1079">
        <v>8</v>
      </c>
      <c r="S1079" s="77"/>
      <c r="T1079" s="77"/>
      <c r="U1079" s="77">
        <v>0</v>
      </c>
    </row>
    <row r="1080" spans="13:21" x14ac:dyDescent="0.3">
      <c r="M1080" t="s">
        <v>125</v>
      </c>
      <c r="N1080" t="s">
        <v>60</v>
      </c>
      <c r="O1080" t="s">
        <v>64</v>
      </c>
      <c r="P1080" t="s">
        <v>26</v>
      </c>
      <c r="Q1080">
        <f t="shared" si="56"/>
        <v>5</v>
      </c>
      <c r="R1080">
        <v>5</v>
      </c>
      <c r="S1080" s="77"/>
      <c r="T1080" s="77"/>
      <c r="U1080" s="77">
        <v>0</v>
      </c>
    </row>
    <row r="1081" spans="13:21" x14ac:dyDescent="0.3">
      <c r="M1081" t="s">
        <v>125</v>
      </c>
      <c r="N1081" t="s">
        <v>60</v>
      </c>
      <c r="O1081" t="s">
        <v>67</v>
      </c>
      <c r="P1081" t="s">
        <v>26</v>
      </c>
      <c r="Q1081">
        <f t="shared" si="56"/>
        <v>3</v>
      </c>
      <c r="R1081">
        <v>3</v>
      </c>
      <c r="S1081" s="77"/>
      <c r="T1081" s="77"/>
      <c r="U1081" s="77">
        <v>0</v>
      </c>
    </row>
    <row r="1082" spans="13:21" x14ac:dyDescent="0.3">
      <c r="M1082" t="s">
        <v>125</v>
      </c>
      <c r="N1082" t="s">
        <v>60</v>
      </c>
      <c r="O1082" t="s">
        <v>52</v>
      </c>
      <c r="P1082" t="s">
        <v>95</v>
      </c>
      <c r="Q1082">
        <f t="shared" si="56"/>
        <v>27</v>
      </c>
      <c r="R1082">
        <v>25</v>
      </c>
      <c r="S1082" s="77"/>
      <c r="T1082" s="77"/>
      <c r="U1082" s="77">
        <v>2</v>
      </c>
    </row>
    <row r="1083" spans="13:21" x14ac:dyDescent="0.3">
      <c r="M1083" t="s">
        <v>125</v>
      </c>
      <c r="N1083" t="s">
        <v>60</v>
      </c>
      <c r="O1083" t="s">
        <v>56</v>
      </c>
      <c r="P1083" t="s">
        <v>95</v>
      </c>
      <c r="Q1083">
        <f t="shared" si="56"/>
        <v>21</v>
      </c>
      <c r="R1083">
        <v>20</v>
      </c>
      <c r="S1083" s="77"/>
      <c r="T1083" s="77"/>
      <c r="U1083" s="77">
        <v>1</v>
      </c>
    </row>
    <row r="1084" spans="13:21" x14ac:dyDescent="0.3">
      <c r="M1084" t="s">
        <v>125</v>
      </c>
      <c r="N1084" t="s">
        <v>60</v>
      </c>
      <c r="O1084" t="s">
        <v>61</v>
      </c>
      <c r="P1084" t="s">
        <v>95</v>
      </c>
      <c r="Q1084">
        <f t="shared" si="56"/>
        <v>15</v>
      </c>
      <c r="R1084">
        <v>15</v>
      </c>
      <c r="S1084" s="77"/>
      <c r="T1084" s="77"/>
      <c r="U1084" s="77">
        <v>0</v>
      </c>
    </row>
    <row r="1085" spans="13:21" x14ac:dyDescent="0.3">
      <c r="M1085" t="s">
        <v>125</v>
      </c>
      <c r="N1085" t="s">
        <v>60</v>
      </c>
      <c r="O1085" t="s">
        <v>64</v>
      </c>
      <c r="P1085" t="s">
        <v>95</v>
      </c>
      <c r="Q1085">
        <f t="shared" si="56"/>
        <v>10</v>
      </c>
      <c r="R1085">
        <v>10</v>
      </c>
      <c r="S1085" s="77"/>
      <c r="T1085" s="77"/>
      <c r="U1085" s="77">
        <v>0</v>
      </c>
    </row>
    <row r="1086" spans="13:21" x14ac:dyDescent="0.3">
      <c r="M1086" t="s">
        <v>125</v>
      </c>
      <c r="N1086" t="s">
        <v>60</v>
      </c>
      <c r="O1086" t="s">
        <v>67</v>
      </c>
      <c r="P1086" t="s">
        <v>95</v>
      </c>
      <c r="Q1086">
        <f t="shared" si="56"/>
        <v>5</v>
      </c>
      <c r="R1086">
        <v>5</v>
      </c>
      <c r="S1086" s="77"/>
      <c r="T1086" s="77"/>
      <c r="U1086" s="77">
        <v>0</v>
      </c>
    </row>
    <row r="1087" spans="13:21" x14ac:dyDescent="0.3">
      <c r="M1087" t="s">
        <v>125</v>
      </c>
      <c r="N1087" t="s">
        <v>55</v>
      </c>
      <c r="O1087" t="s">
        <v>52</v>
      </c>
      <c r="P1087" t="s">
        <v>20</v>
      </c>
      <c r="Q1087">
        <f t="shared" si="56"/>
        <v>3</v>
      </c>
      <c r="R1087">
        <v>3</v>
      </c>
      <c r="S1087" s="77"/>
      <c r="T1087" s="77"/>
      <c r="U1087" s="77"/>
    </row>
    <row r="1088" spans="13:21" x14ac:dyDescent="0.3">
      <c r="M1088" t="s">
        <v>125</v>
      </c>
      <c r="N1088" t="s">
        <v>55</v>
      </c>
      <c r="O1088" t="s">
        <v>56</v>
      </c>
      <c r="P1088" t="s">
        <v>20</v>
      </c>
      <c r="Q1088">
        <f t="shared" si="56"/>
        <v>2</v>
      </c>
      <c r="R1088">
        <v>2</v>
      </c>
      <c r="S1088" s="77"/>
      <c r="T1088" s="77"/>
      <c r="U1088" s="77"/>
    </row>
    <row r="1089" spans="13:21" x14ac:dyDescent="0.3">
      <c r="M1089" t="s">
        <v>125</v>
      </c>
      <c r="N1089" t="s">
        <v>55</v>
      </c>
      <c r="O1089" t="s">
        <v>61</v>
      </c>
      <c r="P1089" t="s">
        <v>20</v>
      </c>
      <c r="Q1089">
        <f t="shared" si="56"/>
        <v>1</v>
      </c>
      <c r="R1089">
        <v>1</v>
      </c>
      <c r="S1089" s="77"/>
      <c r="T1089" s="77"/>
      <c r="U1089" s="77"/>
    </row>
    <row r="1090" spans="13:21" x14ac:dyDescent="0.3">
      <c r="M1090" t="s">
        <v>125</v>
      </c>
      <c r="N1090" t="s">
        <v>55</v>
      </c>
      <c r="O1090" t="s">
        <v>64</v>
      </c>
      <c r="P1090" t="s">
        <v>20</v>
      </c>
      <c r="Q1090">
        <f t="shared" si="56"/>
        <v>0</v>
      </c>
      <c r="R1090">
        <v>0</v>
      </c>
      <c r="S1090" s="77"/>
      <c r="T1090" s="77"/>
      <c r="U1090" s="77"/>
    </row>
    <row r="1091" spans="13:21" x14ac:dyDescent="0.3">
      <c r="M1091" t="s">
        <v>125</v>
      </c>
      <c r="N1091" t="s">
        <v>55</v>
      </c>
      <c r="O1091" t="s">
        <v>67</v>
      </c>
      <c r="P1091" t="s">
        <v>20</v>
      </c>
      <c r="Q1091">
        <f t="shared" si="56"/>
        <v>0</v>
      </c>
      <c r="R1091">
        <v>0</v>
      </c>
      <c r="S1091" s="77"/>
      <c r="T1091" s="77"/>
      <c r="U1091" s="77"/>
    </row>
    <row r="1092" spans="13:21" x14ac:dyDescent="0.3">
      <c r="M1092" t="s">
        <v>125</v>
      </c>
      <c r="N1092" t="s">
        <v>55</v>
      </c>
      <c r="O1092" t="s">
        <v>52</v>
      </c>
      <c r="P1092" t="s">
        <v>21</v>
      </c>
      <c r="Q1092">
        <f t="shared" si="56"/>
        <v>3</v>
      </c>
      <c r="R1092">
        <v>3</v>
      </c>
      <c r="S1092" s="77"/>
      <c r="T1092" s="77"/>
      <c r="U1092" s="77"/>
    </row>
    <row r="1093" spans="13:21" x14ac:dyDescent="0.3">
      <c r="M1093" t="s">
        <v>125</v>
      </c>
      <c r="N1093" t="s">
        <v>55</v>
      </c>
      <c r="O1093" t="s">
        <v>56</v>
      </c>
      <c r="P1093" t="s">
        <v>21</v>
      </c>
      <c r="Q1093">
        <f t="shared" si="56"/>
        <v>2</v>
      </c>
      <c r="R1093">
        <v>2</v>
      </c>
      <c r="S1093" s="77"/>
      <c r="T1093" s="77"/>
      <c r="U1093" s="77"/>
    </row>
    <row r="1094" spans="13:21" x14ac:dyDescent="0.3">
      <c r="M1094" t="s">
        <v>125</v>
      </c>
      <c r="N1094" t="s">
        <v>55</v>
      </c>
      <c r="O1094" t="s">
        <v>61</v>
      </c>
      <c r="P1094" t="s">
        <v>21</v>
      </c>
      <c r="Q1094">
        <f t="shared" si="56"/>
        <v>1</v>
      </c>
      <c r="R1094">
        <v>1</v>
      </c>
      <c r="S1094" s="77"/>
      <c r="T1094" s="77"/>
      <c r="U1094" s="77"/>
    </row>
    <row r="1095" spans="13:21" x14ac:dyDescent="0.3">
      <c r="M1095" t="s">
        <v>125</v>
      </c>
      <c r="N1095" t="s">
        <v>55</v>
      </c>
      <c r="O1095" t="s">
        <v>64</v>
      </c>
      <c r="P1095" t="s">
        <v>21</v>
      </c>
      <c r="Q1095">
        <f t="shared" si="56"/>
        <v>0</v>
      </c>
      <c r="R1095">
        <v>0</v>
      </c>
      <c r="S1095" s="77"/>
      <c r="T1095" s="77"/>
      <c r="U1095" s="77"/>
    </row>
    <row r="1096" spans="13:21" x14ac:dyDescent="0.3">
      <c r="M1096" t="s">
        <v>125</v>
      </c>
      <c r="N1096" t="s">
        <v>55</v>
      </c>
      <c r="O1096" t="s">
        <v>67</v>
      </c>
      <c r="P1096" t="s">
        <v>21</v>
      </c>
      <c r="Q1096">
        <f t="shared" si="56"/>
        <v>0</v>
      </c>
      <c r="R1096">
        <v>0</v>
      </c>
      <c r="S1096" s="77"/>
      <c r="T1096" s="77"/>
      <c r="U1096" s="77"/>
    </row>
    <row r="1097" spans="13:21" x14ac:dyDescent="0.3">
      <c r="M1097" t="s">
        <v>125</v>
      </c>
      <c r="N1097" t="s">
        <v>55</v>
      </c>
      <c r="O1097" t="s">
        <v>52</v>
      </c>
      <c r="P1097" t="s">
        <v>22</v>
      </c>
      <c r="Q1097">
        <f t="shared" si="56"/>
        <v>6</v>
      </c>
      <c r="R1097">
        <v>4</v>
      </c>
      <c r="S1097" s="77"/>
      <c r="T1097" s="77"/>
      <c r="U1097" s="77">
        <v>2</v>
      </c>
    </row>
    <row r="1098" spans="13:21" x14ac:dyDescent="0.3">
      <c r="M1098" t="s">
        <v>125</v>
      </c>
      <c r="N1098" t="s">
        <v>55</v>
      </c>
      <c r="O1098" t="s">
        <v>56</v>
      </c>
      <c r="P1098" t="s">
        <v>22</v>
      </c>
      <c r="Q1098">
        <f t="shared" si="56"/>
        <v>4</v>
      </c>
      <c r="R1098">
        <v>3</v>
      </c>
      <c r="S1098" s="77"/>
      <c r="T1098" s="77"/>
      <c r="U1098" s="77">
        <v>1</v>
      </c>
    </row>
    <row r="1099" spans="13:21" x14ac:dyDescent="0.3">
      <c r="M1099" t="s">
        <v>125</v>
      </c>
      <c r="N1099" t="s">
        <v>55</v>
      </c>
      <c r="O1099" t="s">
        <v>61</v>
      </c>
      <c r="P1099" t="s">
        <v>22</v>
      </c>
      <c r="Q1099">
        <f t="shared" si="56"/>
        <v>2</v>
      </c>
      <c r="R1099">
        <v>2</v>
      </c>
      <c r="S1099" s="77"/>
      <c r="T1099" s="77"/>
      <c r="U1099" s="77">
        <v>0</v>
      </c>
    </row>
    <row r="1100" spans="13:21" x14ac:dyDescent="0.3">
      <c r="M1100" t="s">
        <v>125</v>
      </c>
      <c r="N1100" t="s">
        <v>55</v>
      </c>
      <c r="O1100" t="s">
        <v>64</v>
      </c>
      <c r="P1100" t="s">
        <v>22</v>
      </c>
      <c r="Q1100">
        <f t="shared" si="56"/>
        <v>1</v>
      </c>
      <c r="R1100">
        <v>1</v>
      </c>
      <c r="S1100" s="77"/>
      <c r="T1100" s="77"/>
      <c r="U1100" s="77">
        <v>0</v>
      </c>
    </row>
    <row r="1101" spans="13:21" x14ac:dyDescent="0.3">
      <c r="M1101" t="s">
        <v>125</v>
      </c>
      <c r="N1101" t="s">
        <v>55</v>
      </c>
      <c r="O1101" t="s">
        <v>67</v>
      </c>
      <c r="P1101" t="s">
        <v>22</v>
      </c>
      <c r="Q1101">
        <f t="shared" si="56"/>
        <v>0</v>
      </c>
      <c r="R1101">
        <v>0</v>
      </c>
      <c r="S1101" s="77"/>
      <c r="T1101" s="77"/>
      <c r="U1101" s="77">
        <v>0</v>
      </c>
    </row>
    <row r="1102" spans="13:21" x14ac:dyDescent="0.3">
      <c r="M1102" t="s">
        <v>125</v>
      </c>
      <c r="N1102" t="s">
        <v>55</v>
      </c>
      <c r="O1102" t="s">
        <v>52</v>
      </c>
      <c r="P1102" t="s">
        <v>23</v>
      </c>
      <c r="Q1102">
        <f t="shared" si="56"/>
        <v>7</v>
      </c>
      <c r="R1102">
        <v>5</v>
      </c>
      <c r="S1102" s="77"/>
      <c r="T1102" s="77"/>
      <c r="U1102" s="77">
        <v>2</v>
      </c>
    </row>
    <row r="1103" spans="13:21" x14ac:dyDescent="0.3">
      <c r="M1103" t="s">
        <v>125</v>
      </c>
      <c r="N1103" t="s">
        <v>55</v>
      </c>
      <c r="O1103" t="s">
        <v>56</v>
      </c>
      <c r="P1103" t="s">
        <v>23</v>
      </c>
      <c r="Q1103">
        <f t="shared" si="56"/>
        <v>5</v>
      </c>
      <c r="R1103">
        <v>4</v>
      </c>
      <c r="S1103" s="77"/>
      <c r="T1103" s="77"/>
      <c r="U1103" s="77">
        <v>1</v>
      </c>
    </row>
    <row r="1104" spans="13:21" x14ac:dyDescent="0.3">
      <c r="M1104" t="s">
        <v>125</v>
      </c>
      <c r="N1104" t="s">
        <v>55</v>
      </c>
      <c r="O1104" t="s">
        <v>61</v>
      </c>
      <c r="P1104" t="s">
        <v>23</v>
      </c>
      <c r="Q1104">
        <f t="shared" si="56"/>
        <v>3</v>
      </c>
      <c r="R1104">
        <v>3</v>
      </c>
      <c r="S1104" s="77"/>
      <c r="T1104" s="77"/>
      <c r="U1104" s="77">
        <v>0</v>
      </c>
    </row>
    <row r="1105" spans="13:21" x14ac:dyDescent="0.3">
      <c r="M1105" t="s">
        <v>125</v>
      </c>
      <c r="N1105" t="s">
        <v>55</v>
      </c>
      <c r="O1105" t="s">
        <v>64</v>
      </c>
      <c r="P1105" t="s">
        <v>23</v>
      </c>
      <c r="Q1105">
        <f t="shared" si="56"/>
        <v>2</v>
      </c>
      <c r="R1105">
        <v>2</v>
      </c>
      <c r="S1105" s="77"/>
      <c r="T1105" s="77"/>
      <c r="U1105" s="77">
        <v>0</v>
      </c>
    </row>
    <row r="1106" spans="13:21" x14ac:dyDescent="0.3">
      <c r="M1106" t="s">
        <v>125</v>
      </c>
      <c r="N1106" t="s">
        <v>55</v>
      </c>
      <c r="O1106" t="s">
        <v>67</v>
      </c>
      <c r="P1106" t="s">
        <v>23</v>
      </c>
      <c r="Q1106">
        <f t="shared" si="56"/>
        <v>1</v>
      </c>
      <c r="R1106">
        <v>1</v>
      </c>
      <c r="S1106" s="77"/>
      <c r="T1106" s="77"/>
      <c r="U1106" s="77">
        <v>0</v>
      </c>
    </row>
    <row r="1107" spans="13:21" x14ac:dyDescent="0.3">
      <c r="M1107" t="s">
        <v>125</v>
      </c>
      <c r="N1107" t="s">
        <v>55</v>
      </c>
      <c r="O1107" t="s">
        <v>52</v>
      </c>
      <c r="P1107" t="s">
        <v>24</v>
      </c>
      <c r="Q1107">
        <f t="shared" si="56"/>
        <v>7</v>
      </c>
      <c r="R1107">
        <v>5</v>
      </c>
      <c r="S1107" s="77"/>
      <c r="T1107" s="77"/>
      <c r="U1107" s="77">
        <v>2</v>
      </c>
    </row>
    <row r="1108" spans="13:21" x14ac:dyDescent="0.3">
      <c r="M1108" t="s">
        <v>125</v>
      </c>
      <c r="N1108" t="s">
        <v>55</v>
      </c>
      <c r="O1108" t="s">
        <v>56</v>
      </c>
      <c r="P1108" t="s">
        <v>24</v>
      </c>
      <c r="Q1108">
        <f t="shared" si="56"/>
        <v>5</v>
      </c>
      <c r="R1108">
        <v>4</v>
      </c>
      <c r="S1108" s="77"/>
      <c r="T1108" s="77"/>
      <c r="U1108" s="77">
        <v>1</v>
      </c>
    </row>
    <row r="1109" spans="13:21" x14ac:dyDescent="0.3">
      <c r="M1109" t="s">
        <v>125</v>
      </c>
      <c r="N1109" t="s">
        <v>55</v>
      </c>
      <c r="O1109" t="s">
        <v>61</v>
      </c>
      <c r="P1109" t="s">
        <v>24</v>
      </c>
      <c r="Q1109">
        <f t="shared" si="56"/>
        <v>3</v>
      </c>
      <c r="R1109">
        <v>3</v>
      </c>
      <c r="S1109" s="77"/>
      <c r="T1109" s="77"/>
      <c r="U1109" s="77">
        <v>0</v>
      </c>
    </row>
    <row r="1110" spans="13:21" x14ac:dyDescent="0.3">
      <c r="M1110" t="s">
        <v>125</v>
      </c>
      <c r="N1110" t="s">
        <v>55</v>
      </c>
      <c r="O1110" t="s">
        <v>64</v>
      </c>
      <c r="P1110" t="s">
        <v>24</v>
      </c>
      <c r="Q1110">
        <f t="shared" si="56"/>
        <v>2</v>
      </c>
      <c r="R1110">
        <v>2</v>
      </c>
      <c r="S1110" s="77"/>
      <c r="T1110" s="77"/>
      <c r="U1110" s="77">
        <v>0</v>
      </c>
    </row>
    <row r="1111" spans="13:21" x14ac:dyDescent="0.3">
      <c r="M1111" t="s">
        <v>125</v>
      </c>
      <c r="N1111" t="s">
        <v>55</v>
      </c>
      <c r="O1111" t="s">
        <v>67</v>
      </c>
      <c r="P1111" t="s">
        <v>24</v>
      </c>
      <c r="Q1111">
        <f t="shared" si="56"/>
        <v>1</v>
      </c>
      <c r="R1111">
        <v>1</v>
      </c>
      <c r="S1111" s="77"/>
      <c r="T1111" s="77"/>
      <c r="U1111" s="77">
        <v>0</v>
      </c>
    </row>
    <row r="1112" spans="13:21" x14ac:dyDescent="0.3">
      <c r="M1112" t="s">
        <v>125</v>
      </c>
      <c r="N1112" t="s">
        <v>55</v>
      </c>
      <c r="O1112" t="s">
        <v>52</v>
      </c>
      <c r="P1112" t="s">
        <v>45</v>
      </c>
      <c r="Q1112">
        <f t="shared" si="56"/>
        <v>7</v>
      </c>
      <c r="R1112">
        <v>5</v>
      </c>
      <c r="S1112" s="77"/>
      <c r="T1112" s="77"/>
      <c r="U1112" s="77">
        <v>2</v>
      </c>
    </row>
    <row r="1113" spans="13:21" x14ac:dyDescent="0.3">
      <c r="M1113" t="s">
        <v>125</v>
      </c>
      <c r="N1113" t="s">
        <v>55</v>
      </c>
      <c r="O1113" t="s">
        <v>56</v>
      </c>
      <c r="P1113" t="s">
        <v>45</v>
      </c>
      <c r="Q1113">
        <f t="shared" si="56"/>
        <v>5</v>
      </c>
      <c r="R1113">
        <v>4</v>
      </c>
      <c r="S1113" s="77"/>
      <c r="T1113" s="77"/>
      <c r="U1113" s="77">
        <v>1</v>
      </c>
    </row>
    <row r="1114" spans="13:21" x14ac:dyDescent="0.3">
      <c r="M1114" t="s">
        <v>125</v>
      </c>
      <c r="N1114" t="s">
        <v>55</v>
      </c>
      <c r="O1114" t="s">
        <v>61</v>
      </c>
      <c r="P1114" t="s">
        <v>45</v>
      </c>
      <c r="Q1114">
        <f t="shared" si="56"/>
        <v>3</v>
      </c>
      <c r="R1114">
        <v>3</v>
      </c>
      <c r="S1114" s="77"/>
      <c r="T1114" s="77"/>
      <c r="U1114" s="77">
        <v>0</v>
      </c>
    </row>
    <row r="1115" spans="13:21" x14ac:dyDescent="0.3">
      <c r="M1115" t="s">
        <v>125</v>
      </c>
      <c r="N1115" t="s">
        <v>55</v>
      </c>
      <c r="O1115" t="s">
        <v>64</v>
      </c>
      <c r="P1115" t="s">
        <v>45</v>
      </c>
      <c r="Q1115">
        <f t="shared" si="56"/>
        <v>2</v>
      </c>
      <c r="R1115">
        <v>2</v>
      </c>
      <c r="S1115" s="77"/>
      <c r="T1115" s="77"/>
      <c r="U1115" s="77">
        <v>0</v>
      </c>
    </row>
    <row r="1116" spans="13:21" x14ac:dyDescent="0.3">
      <c r="M1116" t="s">
        <v>125</v>
      </c>
      <c r="N1116" t="s">
        <v>55</v>
      </c>
      <c r="O1116" t="s">
        <v>67</v>
      </c>
      <c r="P1116" t="s">
        <v>45</v>
      </c>
      <c r="Q1116">
        <f t="shared" si="56"/>
        <v>1</v>
      </c>
      <c r="R1116">
        <v>1</v>
      </c>
      <c r="S1116" s="77"/>
      <c r="T1116" s="77"/>
      <c r="U1116" s="77">
        <v>0</v>
      </c>
    </row>
    <row r="1117" spans="13:21" x14ac:dyDescent="0.3">
      <c r="M1117" t="s">
        <v>125</v>
      </c>
      <c r="N1117" t="s">
        <v>55</v>
      </c>
      <c r="O1117" t="s">
        <v>52</v>
      </c>
      <c r="P1117" t="s">
        <v>26</v>
      </c>
      <c r="Q1117">
        <f t="shared" si="56"/>
        <v>15</v>
      </c>
      <c r="R1117">
        <v>13</v>
      </c>
      <c r="S1117" s="77"/>
      <c r="T1117" s="77"/>
      <c r="U1117" s="77">
        <v>2</v>
      </c>
    </row>
    <row r="1118" spans="13:21" x14ac:dyDescent="0.3">
      <c r="M1118" t="s">
        <v>125</v>
      </c>
      <c r="N1118" t="s">
        <v>55</v>
      </c>
      <c r="O1118" t="s">
        <v>56</v>
      </c>
      <c r="P1118" t="s">
        <v>26</v>
      </c>
      <c r="Q1118">
        <f t="shared" si="56"/>
        <v>11</v>
      </c>
      <c r="R1118">
        <v>10</v>
      </c>
      <c r="S1118" s="77"/>
      <c r="T1118" s="77"/>
      <c r="U1118" s="77">
        <v>1</v>
      </c>
    </row>
    <row r="1119" spans="13:21" x14ac:dyDescent="0.3">
      <c r="M1119" t="s">
        <v>125</v>
      </c>
      <c r="N1119" t="s">
        <v>55</v>
      </c>
      <c r="O1119" t="s">
        <v>61</v>
      </c>
      <c r="P1119" t="s">
        <v>26</v>
      </c>
      <c r="Q1119">
        <f t="shared" si="56"/>
        <v>8</v>
      </c>
      <c r="R1119">
        <v>8</v>
      </c>
      <c r="S1119" s="77"/>
      <c r="T1119" s="77"/>
      <c r="U1119" s="77">
        <v>0</v>
      </c>
    </row>
    <row r="1120" spans="13:21" x14ac:dyDescent="0.3">
      <c r="M1120" t="s">
        <v>125</v>
      </c>
      <c r="N1120" t="s">
        <v>55</v>
      </c>
      <c r="O1120" t="s">
        <v>64</v>
      </c>
      <c r="P1120" t="s">
        <v>26</v>
      </c>
      <c r="Q1120">
        <f t="shared" si="56"/>
        <v>5</v>
      </c>
      <c r="R1120">
        <v>5</v>
      </c>
      <c r="S1120" s="77"/>
      <c r="T1120" s="77"/>
      <c r="U1120" s="77">
        <v>0</v>
      </c>
    </row>
    <row r="1121" spans="13:21" x14ac:dyDescent="0.3">
      <c r="M1121" t="s">
        <v>125</v>
      </c>
      <c r="N1121" t="s">
        <v>55</v>
      </c>
      <c r="O1121" t="s">
        <v>67</v>
      </c>
      <c r="P1121" t="s">
        <v>26</v>
      </c>
      <c r="Q1121">
        <f t="shared" si="56"/>
        <v>3</v>
      </c>
      <c r="R1121">
        <v>3</v>
      </c>
      <c r="S1121" s="77"/>
      <c r="T1121" s="77"/>
      <c r="U1121" s="77">
        <v>0</v>
      </c>
    </row>
    <row r="1122" spans="13:21" x14ac:dyDescent="0.3">
      <c r="M1122" t="s">
        <v>125</v>
      </c>
      <c r="N1122" t="s">
        <v>55</v>
      </c>
      <c r="O1122" t="s">
        <v>52</v>
      </c>
      <c r="P1122" t="s">
        <v>95</v>
      </c>
      <c r="Q1122">
        <f t="shared" si="56"/>
        <v>27</v>
      </c>
      <c r="R1122">
        <v>25</v>
      </c>
      <c r="S1122" s="77"/>
      <c r="T1122" s="77"/>
      <c r="U1122" s="77">
        <v>2</v>
      </c>
    </row>
    <row r="1123" spans="13:21" x14ac:dyDescent="0.3">
      <c r="M1123" t="s">
        <v>125</v>
      </c>
      <c r="N1123" t="s">
        <v>55</v>
      </c>
      <c r="O1123" t="s">
        <v>56</v>
      </c>
      <c r="P1123" t="s">
        <v>95</v>
      </c>
      <c r="Q1123">
        <f t="shared" si="56"/>
        <v>21</v>
      </c>
      <c r="R1123">
        <v>20</v>
      </c>
      <c r="S1123" s="77"/>
      <c r="T1123" s="77"/>
      <c r="U1123" s="77">
        <v>1</v>
      </c>
    </row>
    <row r="1124" spans="13:21" x14ac:dyDescent="0.3">
      <c r="M1124" t="s">
        <v>125</v>
      </c>
      <c r="N1124" t="s">
        <v>55</v>
      </c>
      <c r="O1124" t="s">
        <v>61</v>
      </c>
      <c r="P1124" t="s">
        <v>95</v>
      </c>
      <c r="Q1124">
        <f t="shared" si="56"/>
        <v>15</v>
      </c>
      <c r="R1124">
        <v>15</v>
      </c>
      <c r="S1124" s="77"/>
      <c r="T1124" s="77"/>
      <c r="U1124" s="77">
        <v>0</v>
      </c>
    </row>
    <row r="1125" spans="13:21" x14ac:dyDescent="0.3">
      <c r="M1125" t="s">
        <v>125</v>
      </c>
      <c r="N1125" t="s">
        <v>55</v>
      </c>
      <c r="O1125" t="s">
        <v>64</v>
      </c>
      <c r="P1125" t="s">
        <v>95</v>
      </c>
      <c r="Q1125">
        <f t="shared" si="56"/>
        <v>10</v>
      </c>
      <c r="R1125">
        <v>10</v>
      </c>
      <c r="S1125" s="77"/>
      <c r="T1125" s="77"/>
      <c r="U1125" s="77">
        <v>0</v>
      </c>
    </row>
    <row r="1126" spans="13:21" x14ac:dyDescent="0.3">
      <c r="M1126" t="s">
        <v>125</v>
      </c>
      <c r="N1126" t="s">
        <v>55</v>
      </c>
      <c r="O1126" t="s">
        <v>67</v>
      </c>
      <c r="P1126" t="s">
        <v>95</v>
      </c>
      <c r="Q1126">
        <f t="shared" si="56"/>
        <v>5</v>
      </c>
      <c r="R1126">
        <v>5</v>
      </c>
      <c r="S1126" s="77"/>
      <c r="T1126" s="77"/>
      <c r="U1126" s="77">
        <v>0</v>
      </c>
    </row>
    <row r="1127" spans="13:21" x14ac:dyDescent="0.3">
      <c r="M1127" t="s">
        <v>125</v>
      </c>
      <c r="N1127" t="s">
        <v>63</v>
      </c>
      <c r="O1127" t="s">
        <v>52</v>
      </c>
      <c r="P1127" t="s">
        <v>20</v>
      </c>
      <c r="Q1127">
        <f t="shared" si="56"/>
        <v>3</v>
      </c>
      <c r="R1127">
        <v>3</v>
      </c>
      <c r="S1127" s="77"/>
      <c r="T1127" s="77"/>
      <c r="U1127" s="77"/>
    </row>
    <row r="1128" spans="13:21" x14ac:dyDescent="0.3">
      <c r="M1128" t="s">
        <v>125</v>
      </c>
      <c r="N1128" t="s">
        <v>63</v>
      </c>
      <c r="O1128" t="s">
        <v>56</v>
      </c>
      <c r="P1128" t="s">
        <v>20</v>
      </c>
      <c r="Q1128">
        <f t="shared" ref="Q1128:Q1191" si="57">R1128+U1128</f>
        <v>2</v>
      </c>
      <c r="R1128">
        <v>2</v>
      </c>
      <c r="S1128" s="77"/>
      <c r="T1128" s="77"/>
      <c r="U1128" s="77"/>
    </row>
    <row r="1129" spans="13:21" x14ac:dyDescent="0.3">
      <c r="M1129" t="s">
        <v>125</v>
      </c>
      <c r="N1129" t="s">
        <v>63</v>
      </c>
      <c r="O1129" t="s">
        <v>61</v>
      </c>
      <c r="P1129" t="s">
        <v>20</v>
      </c>
      <c r="Q1129">
        <f t="shared" si="57"/>
        <v>1</v>
      </c>
      <c r="R1129">
        <v>1</v>
      </c>
      <c r="S1129" s="77"/>
      <c r="T1129" s="77"/>
      <c r="U1129" s="77"/>
    </row>
    <row r="1130" spans="13:21" x14ac:dyDescent="0.3">
      <c r="M1130" t="s">
        <v>125</v>
      </c>
      <c r="N1130" t="s">
        <v>63</v>
      </c>
      <c r="O1130" t="s">
        <v>64</v>
      </c>
      <c r="P1130" t="s">
        <v>20</v>
      </c>
      <c r="Q1130">
        <f t="shared" si="57"/>
        <v>0</v>
      </c>
      <c r="R1130">
        <v>0</v>
      </c>
      <c r="S1130" s="77"/>
      <c r="T1130" s="77"/>
      <c r="U1130" s="77"/>
    </row>
    <row r="1131" spans="13:21" x14ac:dyDescent="0.3">
      <c r="M1131" t="s">
        <v>125</v>
      </c>
      <c r="N1131" t="s">
        <v>63</v>
      </c>
      <c r="O1131" t="s">
        <v>67</v>
      </c>
      <c r="P1131" t="s">
        <v>20</v>
      </c>
      <c r="Q1131">
        <f t="shared" si="57"/>
        <v>0</v>
      </c>
      <c r="R1131">
        <v>0</v>
      </c>
      <c r="S1131" s="77"/>
      <c r="T1131" s="77"/>
      <c r="U1131" s="77"/>
    </row>
    <row r="1132" spans="13:21" x14ac:dyDescent="0.3">
      <c r="M1132" t="s">
        <v>125</v>
      </c>
      <c r="N1132" t="s">
        <v>63</v>
      </c>
      <c r="O1132" t="s">
        <v>52</v>
      </c>
      <c r="P1132" t="s">
        <v>21</v>
      </c>
      <c r="Q1132">
        <f t="shared" si="57"/>
        <v>3</v>
      </c>
      <c r="R1132">
        <v>3</v>
      </c>
      <c r="S1132" s="77"/>
      <c r="T1132" s="77"/>
      <c r="U1132" s="77"/>
    </row>
    <row r="1133" spans="13:21" x14ac:dyDescent="0.3">
      <c r="M1133" t="s">
        <v>125</v>
      </c>
      <c r="N1133" t="s">
        <v>63</v>
      </c>
      <c r="O1133" t="s">
        <v>56</v>
      </c>
      <c r="P1133" t="s">
        <v>21</v>
      </c>
      <c r="Q1133">
        <f t="shared" si="57"/>
        <v>2</v>
      </c>
      <c r="R1133">
        <v>2</v>
      </c>
      <c r="S1133" s="77"/>
      <c r="T1133" s="77"/>
      <c r="U1133" s="77"/>
    </row>
    <row r="1134" spans="13:21" x14ac:dyDescent="0.3">
      <c r="M1134" t="s">
        <v>125</v>
      </c>
      <c r="N1134" t="s">
        <v>63</v>
      </c>
      <c r="O1134" t="s">
        <v>61</v>
      </c>
      <c r="P1134" t="s">
        <v>21</v>
      </c>
      <c r="Q1134">
        <f t="shared" si="57"/>
        <v>1</v>
      </c>
      <c r="R1134">
        <v>1</v>
      </c>
      <c r="S1134" s="77"/>
      <c r="T1134" s="77"/>
      <c r="U1134" s="77"/>
    </row>
    <row r="1135" spans="13:21" x14ac:dyDescent="0.3">
      <c r="M1135" t="s">
        <v>125</v>
      </c>
      <c r="N1135" t="s">
        <v>63</v>
      </c>
      <c r="O1135" t="s">
        <v>64</v>
      </c>
      <c r="P1135" t="s">
        <v>21</v>
      </c>
      <c r="Q1135">
        <f t="shared" si="57"/>
        <v>0</v>
      </c>
      <c r="R1135">
        <v>0</v>
      </c>
      <c r="S1135" s="77"/>
      <c r="T1135" s="77"/>
      <c r="U1135" s="77"/>
    </row>
    <row r="1136" spans="13:21" x14ac:dyDescent="0.3">
      <c r="M1136" t="s">
        <v>125</v>
      </c>
      <c r="N1136" t="s">
        <v>63</v>
      </c>
      <c r="O1136" t="s">
        <v>67</v>
      </c>
      <c r="P1136" t="s">
        <v>21</v>
      </c>
      <c r="Q1136">
        <f t="shared" si="57"/>
        <v>0</v>
      </c>
      <c r="R1136">
        <v>0</v>
      </c>
      <c r="S1136" s="77"/>
      <c r="T1136" s="77"/>
      <c r="U1136" s="77"/>
    </row>
    <row r="1137" spans="13:21" x14ac:dyDescent="0.3">
      <c r="M1137" t="s">
        <v>125</v>
      </c>
      <c r="N1137" t="s">
        <v>63</v>
      </c>
      <c r="O1137" t="s">
        <v>52</v>
      </c>
      <c r="P1137" t="s">
        <v>22</v>
      </c>
      <c r="Q1137">
        <f t="shared" si="57"/>
        <v>6</v>
      </c>
      <c r="R1137">
        <v>4</v>
      </c>
      <c r="S1137" s="77"/>
      <c r="T1137" s="77"/>
      <c r="U1137" s="77">
        <v>2</v>
      </c>
    </row>
    <row r="1138" spans="13:21" x14ac:dyDescent="0.3">
      <c r="M1138" t="s">
        <v>125</v>
      </c>
      <c r="N1138" t="s">
        <v>63</v>
      </c>
      <c r="O1138" t="s">
        <v>56</v>
      </c>
      <c r="P1138" t="s">
        <v>22</v>
      </c>
      <c r="Q1138">
        <f t="shared" si="57"/>
        <v>4</v>
      </c>
      <c r="R1138">
        <v>3</v>
      </c>
      <c r="S1138" s="77"/>
      <c r="T1138" s="77"/>
      <c r="U1138" s="77">
        <v>1</v>
      </c>
    </row>
    <row r="1139" spans="13:21" x14ac:dyDescent="0.3">
      <c r="M1139" t="s">
        <v>125</v>
      </c>
      <c r="N1139" t="s">
        <v>63</v>
      </c>
      <c r="O1139" t="s">
        <v>61</v>
      </c>
      <c r="P1139" t="s">
        <v>22</v>
      </c>
      <c r="Q1139">
        <f t="shared" si="57"/>
        <v>2</v>
      </c>
      <c r="R1139">
        <v>2</v>
      </c>
      <c r="S1139" s="77"/>
      <c r="T1139" s="77"/>
      <c r="U1139" s="77">
        <v>0</v>
      </c>
    </row>
    <row r="1140" spans="13:21" x14ac:dyDescent="0.3">
      <c r="M1140" t="s">
        <v>125</v>
      </c>
      <c r="N1140" t="s">
        <v>63</v>
      </c>
      <c r="O1140" t="s">
        <v>64</v>
      </c>
      <c r="P1140" t="s">
        <v>22</v>
      </c>
      <c r="Q1140">
        <f t="shared" si="57"/>
        <v>1</v>
      </c>
      <c r="R1140">
        <v>1</v>
      </c>
      <c r="S1140" s="77"/>
      <c r="T1140" s="77"/>
      <c r="U1140" s="77">
        <v>0</v>
      </c>
    </row>
    <row r="1141" spans="13:21" x14ac:dyDescent="0.3">
      <c r="M1141" t="s">
        <v>125</v>
      </c>
      <c r="N1141" t="s">
        <v>63</v>
      </c>
      <c r="O1141" t="s">
        <v>67</v>
      </c>
      <c r="P1141" t="s">
        <v>22</v>
      </c>
      <c r="Q1141">
        <f t="shared" si="57"/>
        <v>0</v>
      </c>
      <c r="R1141">
        <v>0</v>
      </c>
      <c r="S1141" s="77"/>
      <c r="T1141" s="77"/>
      <c r="U1141" s="77">
        <v>0</v>
      </c>
    </row>
    <row r="1142" spans="13:21" x14ac:dyDescent="0.3">
      <c r="M1142" t="s">
        <v>125</v>
      </c>
      <c r="N1142" t="s">
        <v>63</v>
      </c>
      <c r="O1142" t="s">
        <v>52</v>
      </c>
      <c r="P1142" t="s">
        <v>23</v>
      </c>
      <c r="Q1142">
        <f t="shared" si="57"/>
        <v>7</v>
      </c>
      <c r="R1142">
        <v>5</v>
      </c>
      <c r="S1142" s="77"/>
      <c r="T1142" s="77"/>
      <c r="U1142" s="77">
        <v>2</v>
      </c>
    </row>
    <row r="1143" spans="13:21" x14ac:dyDescent="0.3">
      <c r="M1143" t="s">
        <v>125</v>
      </c>
      <c r="N1143" t="s">
        <v>63</v>
      </c>
      <c r="O1143" t="s">
        <v>56</v>
      </c>
      <c r="P1143" t="s">
        <v>23</v>
      </c>
      <c r="Q1143">
        <f t="shared" si="57"/>
        <v>5</v>
      </c>
      <c r="R1143">
        <v>4</v>
      </c>
      <c r="S1143" s="77"/>
      <c r="T1143" s="77"/>
      <c r="U1143" s="77">
        <v>1</v>
      </c>
    </row>
    <row r="1144" spans="13:21" x14ac:dyDescent="0.3">
      <c r="M1144" t="s">
        <v>125</v>
      </c>
      <c r="N1144" t="s">
        <v>63</v>
      </c>
      <c r="O1144" t="s">
        <v>61</v>
      </c>
      <c r="P1144" t="s">
        <v>23</v>
      </c>
      <c r="Q1144">
        <f t="shared" si="57"/>
        <v>3</v>
      </c>
      <c r="R1144">
        <v>3</v>
      </c>
      <c r="S1144" s="77"/>
      <c r="T1144" s="77"/>
      <c r="U1144" s="77">
        <v>0</v>
      </c>
    </row>
    <row r="1145" spans="13:21" x14ac:dyDescent="0.3">
      <c r="M1145" t="s">
        <v>125</v>
      </c>
      <c r="N1145" t="s">
        <v>63</v>
      </c>
      <c r="O1145" t="s">
        <v>64</v>
      </c>
      <c r="P1145" t="s">
        <v>23</v>
      </c>
      <c r="Q1145">
        <f t="shared" si="57"/>
        <v>2</v>
      </c>
      <c r="R1145">
        <v>2</v>
      </c>
      <c r="S1145" s="77"/>
      <c r="T1145" s="77"/>
      <c r="U1145" s="77">
        <v>0</v>
      </c>
    </row>
    <row r="1146" spans="13:21" x14ac:dyDescent="0.3">
      <c r="M1146" t="s">
        <v>125</v>
      </c>
      <c r="N1146" t="s">
        <v>63</v>
      </c>
      <c r="O1146" t="s">
        <v>67</v>
      </c>
      <c r="P1146" t="s">
        <v>23</v>
      </c>
      <c r="Q1146">
        <f t="shared" si="57"/>
        <v>1</v>
      </c>
      <c r="R1146">
        <v>1</v>
      </c>
      <c r="S1146" s="77"/>
      <c r="T1146" s="77"/>
      <c r="U1146" s="77">
        <v>0</v>
      </c>
    </row>
    <row r="1147" spans="13:21" x14ac:dyDescent="0.3">
      <c r="M1147" t="s">
        <v>125</v>
      </c>
      <c r="N1147" t="s">
        <v>63</v>
      </c>
      <c r="O1147" t="s">
        <v>52</v>
      </c>
      <c r="P1147" t="s">
        <v>24</v>
      </c>
      <c r="Q1147">
        <f t="shared" si="57"/>
        <v>7</v>
      </c>
      <c r="R1147">
        <v>5</v>
      </c>
      <c r="S1147" s="77"/>
      <c r="T1147" s="77"/>
      <c r="U1147" s="77">
        <v>2</v>
      </c>
    </row>
    <row r="1148" spans="13:21" x14ac:dyDescent="0.3">
      <c r="M1148" t="s">
        <v>125</v>
      </c>
      <c r="N1148" t="s">
        <v>63</v>
      </c>
      <c r="O1148" t="s">
        <v>56</v>
      </c>
      <c r="P1148" t="s">
        <v>24</v>
      </c>
      <c r="Q1148">
        <f t="shared" si="57"/>
        <v>5</v>
      </c>
      <c r="R1148">
        <v>4</v>
      </c>
      <c r="S1148" s="77"/>
      <c r="T1148" s="77"/>
      <c r="U1148" s="77">
        <v>1</v>
      </c>
    </row>
    <row r="1149" spans="13:21" x14ac:dyDescent="0.3">
      <c r="M1149" t="s">
        <v>125</v>
      </c>
      <c r="N1149" t="s">
        <v>63</v>
      </c>
      <c r="O1149" t="s">
        <v>61</v>
      </c>
      <c r="P1149" t="s">
        <v>24</v>
      </c>
      <c r="Q1149">
        <f t="shared" si="57"/>
        <v>3</v>
      </c>
      <c r="R1149">
        <v>3</v>
      </c>
      <c r="S1149" s="77"/>
      <c r="T1149" s="77"/>
      <c r="U1149" s="77">
        <v>0</v>
      </c>
    </row>
    <row r="1150" spans="13:21" x14ac:dyDescent="0.3">
      <c r="M1150" t="s">
        <v>125</v>
      </c>
      <c r="N1150" t="s">
        <v>63</v>
      </c>
      <c r="O1150" t="s">
        <v>64</v>
      </c>
      <c r="P1150" t="s">
        <v>24</v>
      </c>
      <c r="Q1150">
        <f t="shared" si="57"/>
        <v>2</v>
      </c>
      <c r="R1150">
        <v>2</v>
      </c>
      <c r="S1150" s="77"/>
      <c r="T1150" s="77"/>
      <c r="U1150" s="77">
        <v>0</v>
      </c>
    </row>
    <row r="1151" spans="13:21" x14ac:dyDescent="0.3">
      <c r="M1151" t="s">
        <v>125</v>
      </c>
      <c r="N1151" t="s">
        <v>63</v>
      </c>
      <c r="O1151" t="s">
        <v>67</v>
      </c>
      <c r="P1151" t="s">
        <v>24</v>
      </c>
      <c r="Q1151">
        <f t="shared" si="57"/>
        <v>1</v>
      </c>
      <c r="R1151">
        <v>1</v>
      </c>
      <c r="S1151" s="77"/>
      <c r="T1151" s="77"/>
      <c r="U1151" s="77">
        <v>0</v>
      </c>
    </row>
    <row r="1152" spans="13:21" x14ac:dyDescent="0.3">
      <c r="M1152" t="s">
        <v>125</v>
      </c>
      <c r="N1152" t="s">
        <v>63</v>
      </c>
      <c r="O1152" t="s">
        <v>52</v>
      </c>
      <c r="P1152" t="s">
        <v>45</v>
      </c>
      <c r="Q1152">
        <f t="shared" si="57"/>
        <v>7</v>
      </c>
      <c r="R1152">
        <v>5</v>
      </c>
      <c r="S1152" s="77"/>
      <c r="T1152" s="77"/>
      <c r="U1152" s="77">
        <v>2</v>
      </c>
    </row>
    <row r="1153" spans="13:21" x14ac:dyDescent="0.3">
      <c r="M1153" t="s">
        <v>125</v>
      </c>
      <c r="N1153" t="s">
        <v>63</v>
      </c>
      <c r="O1153" t="s">
        <v>56</v>
      </c>
      <c r="P1153" t="s">
        <v>45</v>
      </c>
      <c r="Q1153">
        <f t="shared" si="57"/>
        <v>5</v>
      </c>
      <c r="R1153">
        <v>4</v>
      </c>
      <c r="S1153" s="77"/>
      <c r="T1153" s="77"/>
      <c r="U1153" s="77">
        <v>1</v>
      </c>
    </row>
    <row r="1154" spans="13:21" x14ac:dyDescent="0.3">
      <c r="M1154" t="s">
        <v>125</v>
      </c>
      <c r="N1154" t="s">
        <v>63</v>
      </c>
      <c r="O1154" t="s">
        <v>61</v>
      </c>
      <c r="P1154" t="s">
        <v>45</v>
      </c>
      <c r="Q1154">
        <f t="shared" si="57"/>
        <v>3</v>
      </c>
      <c r="R1154">
        <v>3</v>
      </c>
      <c r="S1154" s="77"/>
      <c r="T1154" s="77"/>
      <c r="U1154" s="77">
        <v>0</v>
      </c>
    </row>
    <row r="1155" spans="13:21" x14ac:dyDescent="0.3">
      <c r="M1155" t="s">
        <v>125</v>
      </c>
      <c r="N1155" t="s">
        <v>63</v>
      </c>
      <c r="O1155" t="s">
        <v>64</v>
      </c>
      <c r="P1155" t="s">
        <v>45</v>
      </c>
      <c r="Q1155">
        <f t="shared" si="57"/>
        <v>2</v>
      </c>
      <c r="R1155">
        <v>2</v>
      </c>
      <c r="S1155" s="77"/>
      <c r="T1155" s="77"/>
      <c r="U1155" s="77">
        <v>0</v>
      </c>
    </row>
    <row r="1156" spans="13:21" x14ac:dyDescent="0.3">
      <c r="M1156" t="s">
        <v>125</v>
      </c>
      <c r="N1156" t="s">
        <v>63</v>
      </c>
      <c r="O1156" t="s">
        <v>67</v>
      </c>
      <c r="P1156" t="s">
        <v>45</v>
      </c>
      <c r="Q1156">
        <f t="shared" si="57"/>
        <v>1</v>
      </c>
      <c r="R1156">
        <v>1</v>
      </c>
      <c r="S1156" s="77"/>
      <c r="T1156" s="77"/>
      <c r="U1156" s="77">
        <v>0</v>
      </c>
    </row>
    <row r="1157" spans="13:21" x14ac:dyDescent="0.3">
      <c r="M1157" t="s">
        <v>125</v>
      </c>
      <c r="N1157" t="s">
        <v>63</v>
      </c>
      <c r="O1157" t="s">
        <v>52</v>
      </c>
      <c r="P1157" t="s">
        <v>26</v>
      </c>
      <c r="Q1157">
        <f t="shared" si="57"/>
        <v>15</v>
      </c>
      <c r="R1157">
        <v>13</v>
      </c>
      <c r="S1157" s="77"/>
      <c r="T1157" s="77"/>
      <c r="U1157" s="77">
        <v>2</v>
      </c>
    </row>
    <row r="1158" spans="13:21" x14ac:dyDescent="0.3">
      <c r="M1158" t="s">
        <v>125</v>
      </c>
      <c r="N1158" t="s">
        <v>63</v>
      </c>
      <c r="O1158" t="s">
        <v>56</v>
      </c>
      <c r="P1158" t="s">
        <v>26</v>
      </c>
      <c r="Q1158">
        <f t="shared" si="57"/>
        <v>11</v>
      </c>
      <c r="R1158">
        <v>10</v>
      </c>
      <c r="S1158" s="77"/>
      <c r="T1158" s="77"/>
      <c r="U1158" s="77">
        <v>1</v>
      </c>
    </row>
    <row r="1159" spans="13:21" x14ac:dyDescent="0.3">
      <c r="M1159" t="s">
        <v>125</v>
      </c>
      <c r="N1159" t="s">
        <v>63</v>
      </c>
      <c r="O1159" t="s">
        <v>61</v>
      </c>
      <c r="P1159" t="s">
        <v>26</v>
      </c>
      <c r="Q1159">
        <f t="shared" si="57"/>
        <v>8</v>
      </c>
      <c r="R1159">
        <v>8</v>
      </c>
      <c r="S1159" s="77"/>
      <c r="T1159" s="77"/>
      <c r="U1159" s="77">
        <v>0</v>
      </c>
    </row>
    <row r="1160" spans="13:21" x14ac:dyDescent="0.3">
      <c r="M1160" t="s">
        <v>125</v>
      </c>
      <c r="N1160" t="s">
        <v>63</v>
      </c>
      <c r="O1160" t="s">
        <v>64</v>
      </c>
      <c r="P1160" t="s">
        <v>26</v>
      </c>
      <c r="Q1160">
        <f t="shared" si="57"/>
        <v>5</v>
      </c>
      <c r="R1160">
        <v>5</v>
      </c>
      <c r="S1160" s="77"/>
      <c r="T1160" s="77"/>
      <c r="U1160" s="77">
        <v>0</v>
      </c>
    </row>
    <row r="1161" spans="13:21" x14ac:dyDescent="0.3">
      <c r="M1161" t="s">
        <v>125</v>
      </c>
      <c r="N1161" t="s">
        <v>63</v>
      </c>
      <c r="O1161" t="s">
        <v>67</v>
      </c>
      <c r="P1161" t="s">
        <v>26</v>
      </c>
      <c r="Q1161">
        <f t="shared" si="57"/>
        <v>3</v>
      </c>
      <c r="R1161">
        <v>3</v>
      </c>
      <c r="S1161" s="77"/>
      <c r="T1161" s="77"/>
      <c r="U1161" s="77">
        <v>0</v>
      </c>
    </row>
    <row r="1162" spans="13:21" x14ac:dyDescent="0.3">
      <c r="M1162" t="s">
        <v>125</v>
      </c>
      <c r="N1162" t="s">
        <v>63</v>
      </c>
      <c r="O1162" t="s">
        <v>52</v>
      </c>
      <c r="P1162" t="s">
        <v>95</v>
      </c>
      <c r="Q1162">
        <f t="shared" si="57"/>
        <v>27</v>
      </c>
      <c r="R1162">
        <v>25</v>
      </c>
      <c r="S1162" s="77"/>
      <c r="T1162" s="77"/>
      <c r="U1162" s="77">
        <v>2</v>
      </c>
    </row>
    <row r="1163" spans="13:21" x14ac:dyDescent="0.3">
      <c r="M1163" t="s">
        <v>125</v>
      </c>
      <c r="N1163" t="s">
        <v>63</v>
      </c>
      <c r="O1163" t="s">
        <v>56</v>
      </c>
      <c r="P1163" t="s">
        <v>95</v>
      </c>
      <c r="Q1163">
        <f t="shared" si="57"/>
        <v>21</v>
      </c>
      <c r="R1163">
        <v>20</v>
      </c>
      <c r="S1163" s="77"/>
      <c r="T1163" s="77"/>
      <c r="U1163" s="77">
        <v>1</v>
      </c>
    </row>
    <row r="1164" spans="13:21" x14ac:dyDescent="0.3">
      <c r="M1164" t="s">
        <v>125</v>
      </c>
      <c r="N1164" t="s">
        <v>63</v>
      </c>
      <c r="O1164" t="s">
        <v>61</v>
      </c>
      <c r="P1164" t="s">
        <v>95</v>
      </c>
      <c r="Q1164">
        <f t="shared" si="57"/>
        <v>15</v>
      </c>
      <c r="R1164">
        <v>15</v>
      </c>
      <c r="S1164" s="77"/>
      <c r="T1164" s="77"/>
      <c r="U1164" s="77">
        <v>0</v>
      </c>
    </row>
    <row r="1165" spans="13:21" x14ac:dyDescent="0.3">
      <c r="M1165" t="s">
        <v>125</v>
      </c>
      <c r="N1165" t="s">
        <v>63</v>
      </c>
      <c r="O1165" t="s">
        <v>64</v>
      </c>
      <c r="P1165" t="s">
        <v>95</v>
      </c>
      <c r="Q1165">
        <f t="shared" si="57"/>
        <v>10</v>
      </c>
      <c r="R1165">
        <v>10</v>
      </c>
      <c r="S1165" s="77"/>
      <c r="T1165" s="77"/>
      <c r="U1165" s="77">
        <v>0</v>
      </c>
    </row>
    <row r="1166" spans="13:21" x14ac:dyDescent="0.3">
      <c r="M1166" t="s">
        <v>125</v>
      </c>
      <c r="N1166" t="s">
        <v>63</v>
      </c>
      <c r="O1166" t="s">
        <v>67</v>
      </c>
      <c r="P1166" t="s">
        <v>95</v>
      </c>
      <c r="Q1166">
        <f t="shared" si="57"/>
        <v>5</v>
      </c>
      <c r="R1166">
        <v>5</v>
      </c>
      <c r="S1166" s="77"/>
      <c r="T1166" s="77"/>
      <c r="U1166" s="77">
        <v>0</v>
      </c>
    </row>
    <row r="1167" spans="13:21" x14ac:dyDescent="0.3">
      <c r="M1167" t="s">
        <v>125</v>
      </c>
      <c r="N1167" t="s">
        <v>78</v>
      </c>
      <c r="O1167" t="s">
        <v>52</v>
      </c>
      <c r="P1167" t="s">
        <v>20</v>
      </c>
      <c r="Q1167">
        <f t="shared" si="57"/>
        <v>2</v>
      </c>
      <c r="R1167">
        <v>2</v>
      </c>
      <c r="S1167" s="77"/>
      <c r="T1167" s="77"/>
      <c r="U1167" s="77"/>
    </row>
    <row r="1168" spans="13:21" x14ac:dyDescent="0.3">
      <c r="M1168" t="s">
        <v>125</v>
      </c>
      <c r="N1168" t="s">
        <v>78</v>
      </c>
      <c r="O1168" t="s">
        <v>56</v>
      </c>
      <c r="P1168" t="s">
        <v>20</v>
      </c>
      <c r="Q1168">
        <f t="shared" si="57"/>
        <v>1</v>
      </c>
      <c r="R1168">
        <v>1</v>
      </c>
      <c r="S1168" s="77"/>
      <c r="T1168" s="77"/>
      <c r="U1168" s="77"/>
    </row>
    <row r="1169" spans="13:21" x14ac:dyDescent="0.3">
      <c r="M1169" t="s">
        <v>125</v>
      </c>
      <c r="N1169" t="s">
        <v>78</v>
      </c>
      <c r="O1169" t="s">
        <v>61</v>
      </c>
      <c r="P1169" t="s">
        <v>20</v>
      </c>
      <c r="Q1169">
        <f t="shared" si="57"/>
        <v>0</v>
      </c>
      <c r="R1169">
        <v>0</v>
      </c>
      <c r="S1169" s="77"/>
      <c r="T1169" s="77"/>
      <c r="U1169" s="77"/>
    </row>
    <row r="1170" spans="13:21" x14ac:dyDescent="0.3">
      <c r="M1170" t="s">
        <v>125</v>
      </c>
      <c r="N1170" t="s">
        <v>78</v>
      </c>
      <c r="O1170" t="s">
        <v>64</v>
      </c>
      <c r="P1170" t="s">
        <v>20</v>
      </c>
      <c r="Q1170">
        <f t="shared" si="57"/>
        <v>0</v>
      </c>
      <c r="R1170">
        <v>0</v>
      </c>
      <c r="S1170" s="77"/>
      <c r="T1170" s="77"/>
      <c r="U1170" s="77"/>
    </row>
    <row r="1171" spans="13:21" x14ac:dyDescent="0.3">
      <c r="M1171" t="s">
        <v>125</v>
      </c>
      <c r="N1171" t="s">
        <v>78</v>
      </c>
      <c r="O1171" t="s">
        <v>67</v>
      </c>
      <c r="P1171" t="s">
        <v>20</v>
      </c>
      <c r="Q1171">
        <f t="shared" si="57"/>
        <v>0</v>
      </c>
      <c r="R1171">
        <v>0</v>
      </c>
      <c r="S1171" s="77"/>
      <c r="T1171" s="77"/>
      <c r="U1171" s="77"/>
    </row>
    <row r="1172" spans="13:21" x14ac:dyDescent="0.3">
      <c r="M1172" t="s">
        <v>125</v>
      </c>
      <c r="N1172" t="s">
        <v>78</v>
      </c>
      <c r="O1172" t="s">
        <v>52</v>
      </c>
      <c r="P1172" t="s">
        <v>21</v>
      </c>
      <c r="Q1172">
        <f t="shared" si="57"/>
        <v>2</v>
      </c>
      <c r="R1172">
        <v>2</v>
      </c>
      <c r="S1172" s="77"/>
      <c r="T1172" s="77"/>
      <c r="U1172" s="77"/>
    </row>
    <row r="1173" spans="13:21" x14ac:dyDescent="0.3">
      <c r="M1173" t="s">
        <v>125</v>
      </c>
      <c r="N1173" t="s">
        <v>78</v>
      </c>
      <c r="O1173" t="s">
        <v>56</v>
      </c>
      <c r="P1173" t="s">
        <v>21</v>
      </c>
      <c r="Q1173">
        <f t="shared" si="57"/>
        <v>1</v>
      </c>
      <c r="R1173">
        <v>1</v>
      </c>
      <c r="S1173" s="77"/>
      <c r="T1173" s="77"/>
      <c r="U1173" s="77"/>
    </row>
    <row r="1174" spans="13:21" x14ac:dyDescent="0.3">
      <c r="M1174" t="s">
        <v>125</v>
      </c>
      <c r="N1174" t="s">
        <v>78</v>
      </c>
      <c r="O1174" t="s">
        <v>61</v>
      </c>
      <c r="P1174" t="s">
        <v>21</v>
      </c>
      <c r="Q1174">
        <f t="shared" si="57"/>
        <v>0</v>
      </c>
      <c r="R1174">
        <v>0</v>
      </c>
      <c r="S1174" s="77"/>
      <c r="T1174" s="77"/>
      <c r="U1174" s="77"/>
    </row>
    <row r="1175" spans="13:21" x14ac:dyDescent="0.3">
      <c r="M1175" t="s">
        <v>125</v>
      </c>
      <c r="N1175" t="s">
        <v>78</v>
      </c>
      <c r="O1175" t="s">
        <v>64</v>
      </c>
      <c r="P1175" t="s">
        <v>21</v>
      </c>
      <c r="Q1175">
        <f t="shared" si="57"/>
        <v>0</v>
      </c>
      <c r="R1175">
        <v>0</v>
      </c>
      <c r="S1175" s="77"/>
      <c r="T1175" s="77"/>
      <c r="U1175" s="77"/>
    </row>
    <row r="1176" spans="13:21" x14ac:dyDescent="0.3">
      <c r="M1176" t="s">
        <v>125</v>
      </c>
      <c r="N1176" t="s">
        <v>78</v>
      </c>
      <c r="O1176" t="s">
        <v>67</v>
      </c>
      <c r="P1176" t="s">
        <v>21</v>
      </c>
      <c r="Q1176">
        <f t="shared" si="57"/>
        <v>0</v>
      </c>
      <c r="R1176">
        <v>0</v>
      </c>
      <c r="S1176" s="77"/>
      <c r="T1176" s="77"/>
      <c r="U1176" s="77"/>
    </row>
    <row r="1177" spans="13:21" x14ac:dyDescent="0.3">
      <c r="M1177" t="s">
        <v>125</v>
      </c>
      <c r="N1177" t="s">
        <v>78</v>
      </c>
      <c r="O1177" t="s">
        <v>52</v>
      </c>
      <c r="P1177" t="s">
        <v>22</v>
      </c>
      <c r="Q1177">
        <f t="shared" si="57"/>
        <v>5</v>
      </c>
      <c r="R1177">
        <v>3</v>
      </c>
      <c r="S1177" s="77"/>
      <c r="T1177" s="77"/>
      <c r="U1177" s="77">
        <v>2</v>
      </c>
    </row>
    <row r="1178" spans="13:21" x14ac:dyDescent="0.3">
      <c r="M1178" t="s">
        <v>125</v>
      </c>
      <c r="N1178" t="s">
        <v>78</v>
      </c>
      <c r="O1178" t="s">
        <v>56</v>
      </c>
      <c r="P1178" t="s">
        <v>22</v>
      </c>
      <c r="Q1178">
        <f t="shared" si="57"/>
        <v>3</v>
      </c>
      <c r="R1178">
        <v>2</v>
      </c>
      <c r="S1178" s="77"/>
      <c r="T1178" s="77"/>
      <c r="U1178" s="77">
        <v>1</v>
      </c>
    </row>
    <row r="1179" spans="13:21" x14ac:dyDescent="0.3">
      <c r="M1179" t="s">
        <v>125</v>
      </c>
      <c r="N1179" t="s">
        <v>78</v>
      </c>
      <c r="O1179" t="s">
        <v>61</v>
      </c>
      <c r="P1179" t="s">
        <v>22</v>
      </c>
      <c r="Q1179">
        <f t="shared" si="57"/>
        <v>1</v>
      </c>
      <c r="R1179">
        <v>1</v>
      </c>
      <c r="S1179" s="77"/>
      <c r="T1179" s="77"/>
      <c r="U1179" s="77">
        <v>0</v>
      </c>
    </row>
    <row r="1180" spans="13:21" x14ac:dyDescent="0.3">
      <c r="M1180" t="s">
        <v>125</v>
      </c>
      <c r="N1180" t="s">
        <v>78</v>
      </c>
      <c r="O1180" t="s">
        <v>64</v>
      </c>
      <c r="P1180" t="s">
        <v>22</v>
      </c>
      <c r="Q1180">
        <f t="shared" si="57"/>
        <v>0</v>
      </c>
      <c r="R1180">
        <v>0</v>
      </c>
      <c r="S1180" s="77"/>
      <c r="T1180" s="77"/>
      <c r="U1180" s="77">
        <v>0</v>
      </c>
    </row>
    <row r="1181" spans="13:21" x14ac:dyDescent="0.3">
      <c r="M1181" t="s">
        <v>125</v>
      </c>
      <c r="N1181" t="s">
        <v>78</v>
      </c>
      <c r="O1181" t="s">
        <v>67</v>
      </c>
      <c r="P1181" t="s">
        <v>22</v>
      </c>
      <c r="Q1181">
        <f t="shared" si="57"/>
        <v>0</v>
      </c>
      <c r="R1181">
        <v>0</v>
      </c>
      <c r="S1181" s="77"/>
      <c r="T1181" s="77"/>
      <c r="U1181" s="77">
        <v>0</v>
      </c>
    </row>
    <row r="1182" spans="13:21" x14ac:dyDescent="0.3">
      <c r="M1182" t="s">
        <v>125</v>
      </c>
      <c r="N1182" t="s">
        <v>78</v>
      </c>
      <c r="O1182" t="s">
        <v>52</v>
      </c>
      <c r="P1182" t="s">
        <v>23</v>
      </c>
      <c r="Q1182">
        <f t="shared" si="57"/>
        <v>6</v>
      </c>
      <c r="R1182">
        <v>4</v>
      </c>
      <c r="S1182" s="77"/>
      <c r="T1182" s="77"/>
      <c r="U1182" s="77">
        <v>2</v>
      </c>
    </row>
    <row r="1183" spans="13:21" x14ac:dyDescent="0.3">
      <c r="M1183" t="s">
        <v>125</v>
      </c>
      <c r="N1183" t="s">
        <v>78</v>
      </c>
      <c r="O1183" t="s">
        <v>56</v>
      </c>
      <c r="P1183" t="s">
        <v>23</v>
      </c>
      <c r="Q1183">
        <f t="shared" si="57"/>
        <v>4</v>
      </c>
      <c r="R1183">
        <v>3</v>
      </c>
      <c r="S1183" s="77"/>
      <c r="T1183" s="77"/>
      <c r="U1183" s="77">
        <v>1</v>
      </c>
    </row>
    <row r="1184" spans="13:21" x14ac:dyDescent="0.3">
      <c r="M1184" t="s">
        <v>125</v>
      </c>
      <c r="N1184" t="s">
        <v>78</v>
      </c>
      <c r="O1184" t="s">
        <v>61</v>
      </c>
      <c r="P1184" t="s">
        <v>23</v>
      </c>
      <c r="Q1184">
        <f t="shared" si="57"/>
        <v>2</v>
      </c>
      <c r="R1184">
        <v>2</v>
      </c>
      <c r="S1184" s="77"/>
      <c r="T1184" s="77"/>
      <c r="U1184" s="77">
        <v>0</v>
      </c>
    </row>
    <row r="1185" spans="13:21" x14ac:dyDescent="0.3">
      <c r="M1185" t="s">
        <v>125</v>
      </c>
      <c r="N1185" t="s">
        <v>78</v>
      </c>
      <c r="O1185" t="s">
        <v>64</v>
      </c>
      <c r="P1185" t="s">
        <v>23</v>
      </c>
      <c r="Q1185">
        <f t="shared" si="57"/>
        <v>1</v>
      </c>
      <c r="R1185">
        <v>1</v>
      </c>
      <c r="S1185" s="77"/>
      <c r="T1185" s="77"/>
      <c r="U1185" s="77">
        <v>0</v>
      </c>
    </row>
    <row r="1186" spans="13:21" x14ac:dyDescent="0.3">
      <c r="M1186" t="s">
        <v>125</v>
      </c>
      <c r="N1186" t="s">
        <v>78</v>
      </c>
      <c r="O1186" t="s">
        <v>67</v>
      </c>
      <c r="P1186" t="s">
        <v>23</v>
      </c>
      <c r="Q1186">
        <f t="shared" si="57"/>
        <v>0</v>
      </c>
      <c r="R1186">
        <v>0</v>
      </c>
      <c r="S1186" s="77"/>
      <c r="T1186" s="77"/>
      <c r="U1186" s="77">
        <v>0</v>
      </c>
    </row>
    <row r="1187" spans="13:21" x14ac:dyDescent="0.3">
      <c r="M1187" t="s">
        <v>125</v>
      </c>
      <c r="N1187" t="s">
        <v>78</v>
      </c>
      <c r="O1187" t="s">
        <v>52</v>
      </c>
      <c r="P1187" t="s">
        <v>24</v>
      </c>
      <c r="Q1187">
        <f t="shared" si="57"/>
        <v>6</v>
      </c>
      <c r="R1187">
        <v>4</v>
      </c>
      <c r="S1187" s="77"/>
      <c r="T1187" s="77"/>
      <c r="U1187" s="77">
        <v>2</v>
      </c>
    </row>
    <row r="1188" spans="13:21" x14ac:dyDescent="0.3">
      <c r="M1188" t="s">
        <v>125</v>
      </c>
      <c r="N1188" t="s">
        <v>78</v>
      </c>
      <c r="O1188" t="s">
        <v>56</v>
      </c>
      <c r="P1188" t="s">
        <v>24</v>
      </c>
      <c r="Q1188">
        <f t="shared" si="57"/>
        <v>4</v>
      </c>
      <c r="R1188">
        <v>3</v>
      </c>
      <c r="S1188" s="77"/>
      <c r="T1188" s="77"/>
      <c r="U1188" s="77">
        <v>1</v>
      </c>
    </row>
    <row r="1189" spans="13:21" x14ac:dyDescent="0.3">
      <c r="M1189" t="s">
        <v>125</v>
      </c>
      <c r="N1189" t="s">
        <v>78</v>
      </c>
      <c r="O1189" t="s">
        <v>61</v>
      </c>
      <c r="P1189" t="s">
        <v>24</v>
      </c>
      <c r="Q1189">
        <f t="shared" si="57"/>
        <v>2</v>
      </c>
      <c r="R1189">
        <v>2</v>
      </c>
      <c r="S1189" s="77"/>
      <c r="T1189" s="77"/>
      <c r="U1189" s="77">
        <v>0</v>
      </c>
    </row>
    <row r="1190" spans="13:21" x14ac:dyDescent="0.3">
      <c r="M1190" t="s">
        <v>125</v>
      </c>
      <c r="N1190" t="s">
        <v>78</v>
      </c>
      <c r="O1190" t="s">
        <v>64</v>
      </c>
      <c r="P1190" t="s">
        <v>24</v>
      </c>
      <c r="Q1190">
        <f t="shared" si="57"/>
        <v>1</v>
      </c>
      <c r="R1190">
        <v>1</v>
      </c>
      <c r="S1190" s="77"/>
      <c r="T1190" s="77"/>
      <c r="U1190" s="77">
        <v>0</v>
      </c>
    </row>
    <row r="1191" spans="13:21" x14ac:dyDescent="0.3">
      <c r="M1191" t="s">
        <v>125</v>
      </c>
      <c r="N1191" t="s">
        <v>78</v>
      </c>
      <c r="O1191" t="s">
        <v>67</v>
      </c>
      <c r="P1191" t="s">
        <v>24</v>
      </c>
      <c r="Q1191">
        <f t="shared" si="57"/>
        <v>0</v>
      </c>
      <c r="R1191">
        <v>0</v>
      </c>
      <c r="S1191" s="77"/>
      <c r="T1191" s="77"/>
      <c r="U1191" s="77">
        <v>0</v>
      </c>
    </row>
    <row r="1192" spans="13:21" x14ac:dyDescent="0.3">
      <c r="M1192" t="s">
        <v>125</v>
      </c>
      <c r="N1192" t="s">
        <v>78</v>
      </c>
      <c r="O1192" t="s">
        <v>52</v>
      </c>
      <c r="P1192" t="s">
        <v>45</v>
      </c>
      <c r="Q1192">
        <f t="shared" ref="Q1192:Q1206" si="58">R1192+U1192</f>
        <v>6</v>
      </c>
      <c r="R1192">
        <v>4</v>
      </c>
      <c r="S1192" s="77"/>
      <c r="T1192" s="77"/>
      <c r="U1192" s="77">
        <v>2</v>
      </c>
    </row>
    <row r="1193" spans="13:21" x14ac:dyDescent="0.3">
      <c r="M1193" t="s">
        <v>125</v>
      </c>
      <c r="N1193" t="s">
        <v>78</v>
      </c>
      <c r="O1193" t="s">
        <v>56</v>
      </c>
      <c r="P1193" t="s">
        <v>45</v>
      </c>
      <c r="Q1193">
        <f t="shared" si="58"/>
        <v>4</v>
      </c>
      <c r="R1193">
        <v>3</v>
      </c>
      <c r="S1193" s="77"/>
      <c r="T1193" s="77"/>
      <c r="U1193" s="77">
        <v>1</v>
      </c>
    </row>
    <row r="1194" spans="13:21" x14ac:dyDescent="0.3">
      <c r="M1194" t="s">
        <v>125</v>
      </c>
      <c r="N1194" t="s">
        <v>78</v>
      </c>
      <c r="O1194" t="s">
        <v>61</v>
      </c>
      <c r="P1194" t="s">
        <v>45</v>
      </c>
      <c r="Q1194">
        <f t="shared" si="58"/>
        <v>2</v>
      </c>
      <c r="R1194">
        <v>2</v>
      </c>
      <c r="S1194" s="77"/>
      <c r="T1194" s="77"/>
      <c r="U1194" s="77">
        <v>0</v>
      </c>
    </row>
    <row r="1195" spans="13:21" x14ac:dyDescent="0.3">
      <c r="M1195" t="s">
        <v>125</v>
      </c>
      <c r="N1195" t="s">
        <v>78</v>
      </c>
      <c r="O1195" t="s">
        <v>64</v>
      </c>
      <c r="P1195" t="s">
        <v>45</v>
      </c>
      <c r="Q1195">
        <f t="shared" si="58"/>
        <v>1</v>
      </c>
      <c r="R1195">
        <v>1</v>
      </c>
      <c r="S1195" s="77"/>
      <c r="T1195" s="77"/>
      <c r="U1195" s="77">
        <v>0</v>
      </c>
    </row>
    <row r="1196" spans="13:21" x14ac:dyDescent="0.3">
      <c r="M1196" t="s">
        <v>125</v>
      </c>
      <c r="N1196" t="s">
        <v>78</v>
      </c>
      <c r="O1196" t="s">
        <v>67</v>
      </c>
      <c r="P1196" t="s">
        <v>45</v>
      </c>
      <c r="Q1196">
        <f t="shared" si="58"/>
        <v>0</v>
      </c>
      <c r="R1196">
        <v>0</v>
      </c>
      <c r="S1196" s="77"/>
      <c r="T1196" s="77"/>
      <c r="U1196" s="77">
        <v>0</v>
      </c>
    </row>
    <row r="1197" spans="13:21" x14ac:dyDescent="0.3">
      <c r="M1197" t="s">
        <v>125</v>
      </c>
      <c r="N1197" t="s">
        <v>78</v>
      </c>
      <c r="O1197" t="s">
        <v>52</v>
      </c>
      <c r="P1197" t="s">
        <v>26</v>
      </c>
      <c r="Q1197">
        <f t="shared" si="58"/>
        <v>12</v>
      </c>
      <c r="R1197">
        <v>10</v>
      </c>
      <c r="S1197" s="77"/>
      <c r="T1197" s="77"/>
      <c r="U1197" s="77">
        <v>2</v>
      </c>
    </row>
    <row r="1198" spans="13:21" x14ac:dyDescent="0.3">
      <c r="M1198" t="s">
        <v>125</v>
      </c>
      <c r="N1198" t="s">
        <v>78</v>
      </c>
      <c r="O1198" t="s">
        <v>56</v>
      </c>
      <c r="P1198" t="s">
        <v>26</v>
      </c>
      <c r="Q1198">
        <f t="shared" si="58"/>
        <v>9</v>
      </c>
      <c r="R1198">
        <v>8</v>
      </c>
      <c r="S1198" s="77"/>
      <c r="T1198" s="77"/>
      <c r="U1198" s="77">
        <v>1</v>
      </c>
    </row>
    <row r="1199" spans="13:21" x14ac:dyDescent="0.3">
      <c r="M1199" t="s">
        <v>125</v>
      </c>
      <c r="N1199" t="s">
        <v>78</v>
      </c>
      <c r="O1199" t="s">
        <v>61</v>
      </c>
      <c r="P1199" t="s">
        <v>26</v>
      </c>
      <c r="Q1199">
        <f t="shared" si="58"/>
        <v>5</v>
      </c>
      <c r="R1199">
        <v>5</v>
      </c>
      <c r="S1199" s="77"/>
      <c r="T1199" s="77"/>
      <c r="U1199" s="77">
        <v>0</v>
      </c>
    </row>
    <row r="1200" spans="13:21" x14ac:dyDescent="0.3">
      <c r="M1200" t="s">
        <v>125</v>
      </c>
      <c r="N1200" t="s">
        <v>78</v>
      </c>
      <c r="O1200" t="s">
        <v>64</v>
      </c>
      <c r="P1200" t="s">
        <v>26</v>
      </c>
      <c r="Q1200">
        <f t="shared" si="58"/>
        <v>3</v>
      </c>
      <c r="R1200">
        <v>3</v>
      </c>
      <c r="S1200" s="77"/>
      <c r="T1200" s="77"/>
      <c r="U1200" s="77">
        <v>0</v>
      </c>
    </row>
    <row r="1201" spans="13:21" x14ac:dyDescent="0.3">
      <c r="M1201" t="s">
        <v>125</v>
      </c>
      <c r="N1201" t="s">
        <v>78</v>
      </c>
      <c r="O1201" t="s">
        <v>67</v>
      </c>
      <c r="P1201" t="s">
        <v>26</v>
      </c>
      <c r="Q1201">
        <f t="shared" si="58"/>
        <v>1</v>
      </c>
      <c r="R1201">
        <v>1</v>
      </c>
      <c r="S1201" s="77"/>
      <c r="T1201" s="77"/>
      <c r="U1201" s="77">
        <v>0</v>
      </c>
    </row>
    <row r="1202" spans="13:21" x14ac:dyDescent="0.3">
      <c r="M1202" t="s">
        <v>125</v>
      </c>
      <c r="N1202" t="s">
        <v>78</v>
      </c>
      <c r="O1202" t="s">
        <v>52</v>
      </c>
      <c r="P1202" t="s">
        <v>95</v>
      </c>
      <c r="Q1202">
        <f t="shared" si="58"/>
        <v>22</v>
      </c>
      <c r="R1202">
        <v>20</v>
      </c>
      <c r="S1202" s="77"/>
      <c r="T1202" s="77"/>
      <c r="U1202" s="77">
        <v>2</v>
      </c>
    </row>
    <row r="1203" spans="13:21" x14ac:dyDescent="0.3">
      <c r="M1203" t="s">
        <v>125</v>
      </c>
      <c r="N1203" t="s">
        <v>78</v>
      </c>
      <c r="O1203" t="s">
        <v>56</v>
      </c>
      <c r="P1203" t="s">
        <v>95</v>
      </c>
      <c r="Q1203">
        <f t="shared" si="58"/>
        <v>16</v>
      </c>
      <c r="R1203">
        <v>15</v>
      </c>
      <c r="S1203" s="77"/>
      <c r="T1203" s="77"/>
      <c r="U1203" s="77">
        <v>1</v>
      </c>
    </row>
    <row r="1204" spans="13:21" x14ac:dyDescent="0.3">
      <c r="M1204" t="s">
        <v>125</v>
      </c>
      <c r="N1204" t="s">
        <v>78</v>
      </c>
      <c r="O1204" t="s">
        <v>61</v>
      </c>
      <c r="P1204" t="s">
        <v>95</v>
      </c>
      <c r="Q1204">
        <f t="shared" si="58"/>
        <v>10</v>
      </c>
      <c r="R1204">
        <v>10</v>
      </c>
      <c r="S1204" s="77"/>
      <c r="T1204" s="77"/>
      <c r="U1204" s="77">
        <v>0</v>
      </c>
    </row>
    <row r="1205" spans="13:21" x14ac:dyDescent="0.3">
      <c r="M1205" t="s">
        <v>125</v>
      </c>
      <c r="N1205" t="s">
        <v>78</v>
      </c>
      <c r="O1205" t="s">
        <v>64</v>
      </c>
      <c r="P1205" t="s">
        <v>95</v>
      </c>
      <c r="Q1205">
        <f t="shared" si="58"/>
        <v>5</v>
      </c>
      <c r="R1205">
        <v>5</v>
      </c>
      <c r="S1205" s="77"/>
      <c r="T1205" s="77"/>
      <c r="U1205" s="77">
        <v>0</v>
      </c>
    </row>
    <row r="1206" spans="13:21" x14ac:dyDescent="0.3">
      <c r="M1206" t="s">
        <v>125</v>
      </c>
      <c r="N1206" t="s">
        <v>78</v>
      </c>
      <c r="O1206" t="s">
        <v>67</v>
      </c>
      <c r="P1206" t="s">
        <v>95</v>
      </c>
      <c r="Q1206">
        <f t="shared" si="58"/>
        <v>2</v>
      </c>
      <c r="R1206">
        <v>2</v>
      </c>
      <c r="S1206" s="77"/>
      <c r="T1206" s="77"/>
      <c r="U1206" s="77">
        <v>0</v>
      </c>
    </row>
    <row r="1207" spans="13:21" x14ac:dyDescent="0.3">
      <c r="M1207" t="s">
        <v>106</v>
      </c>
      <c r="N1207" t="s">
        <v>101</v>
      </c>
      <c r="O1207" t="s">
        <v>29</v>
      </c>
      <c r="P1207" t="s">
        <v>20</v>
      </c>
      <c r="Q1207">
        <f t="shared" ref="Q1207:Q1221" si="59">R1207+S1207</f>
        <v>1</v>
      </c>
      <c r="R1207">
        <v>1</v>
      </c>
    </row>
    <row r="1208" spans="13:21" x14ac:dyDescent="0.3">
      <c r="M1208" t="s">
        <v>106</v>
      </c>
      <c r="N1208" t="s">
        <v>101</v>
      </c>
      <c r="O1208" t="s">
        <v>32</v>
      </c>
      <c r="P1208" t="s">
        <v>20</v>
      </c>
      <c r="Q1208">
        <f t="shared" si="59"/>
        <v>0</v>
      </c>
      <c r="R1208">
        <v>0</v>
      </c>
    </row>
    <row r="1209" spans="13:21" x14ac:dyDescent="0.3">
      <c r="M1209" t="s">
        <v>106</v>
      </c>
      <c r="N1209" t="s">
        <v>101</v>
      </c>
      <c r="O1209" t="s">
        <v>36</v>
      </c>
      <c r="P1209" t="s">
        <v>20</v>
      </c>
      <c r="Q1209">
        <f t="shared" si="59"/>
        <v>0</v>
      </c>
      <c r="R1209">
        <v>0</v>
      </c>
    </row>
    <row r="1210" spans="13:21" x14ac:dyDescent="0.3">
      <c r="M1210" t="s">
        <v>106</v>
      </c>
      <c r="N1210" t="s">
        <v>101</v>
      </c>
      <c r="O1210" t="s">
        <v>41</v>
      </c>
      <c r="P1210" t="s">
        <v>20</v>
      </c>
      <c r="Q1210">
        <f t="shared" si="59"/>
        <v>0</v>
      </c>
      <c r="R1210">
        <v>0</v>
      </c>
    </row>
    <row r="1211" spans="13:21" x14ac:dyDescent="0.3">
      <c r="M1211" t="s">
        <v>106</v>
      </c>
      <c r="N1211" t="s">
        <v>101</v>
      </c>
      <c r="O1211" t="s">
        <v>46</v>
      </c>
      <c r="P1211" t="s">
        <v>20</v>
      </c>
      <c r="Q1211">
        <f t="shared" si="59"/>
        <v>0</v>
      </c>
      <c r="R1211">
        <v>0</v>
      </c>
    </row>
    <row r="1212" spans="13:21" x14ac:dyDescent="0.3">
      <c r="M1212" t="s">
        <v>106</v>
      </c>
      <c r="N1212" t="s">
        <v>101</v>
      </c>
      <c r="O1212" t="s">
        <v>29</v>
      </c>
      <c r="P1212" t="s">
        <v>21</v>
      </c>
      <c r="Q1212">
        <f t="shared" si="59"/>
        <v>1</v>
      </c>
      <c r="R1212">
        <v>1</v>
      </c>
    </row>
    <row r="1213" spans="13:21" x14ac:dyDescent="0.3">
      <c r="M1213" t="s">
        <v>106</v>
      </c>
      <c r="N1213" t="s">
        <v>101</v>
      </c>
      <c r="O1213" t="s">
        <v>32</v>
      </c>
      <c r="P1213" t="s">
        <v>21</v>
      </c>
      <c r="Q1213">
        <f t="shared" si="59"/>
        <v>0</v>
      </c>
      <c r="R1213">
        <v>0</v>
      </c>
    </row>
    <row r="1214" spans="13:21" x14ac:dyDescent="0.3">
      <c r="M1214" t="s">
        <v>106</v>
      </c>
      <c r="N1214" t="s">
        <v>101</v>
      </c>
      <c r="O1214" t="s">
        <v>36</v>
      </c>
      <c r="P1214" t="s">
        <v>21</v>
      </c>
      <c r="Q1214">
        <f t="shared" si="59"/>
        <v>0</v>
      </c>
      <c r="R1214">
        <v>0</v>
      </c>
    </row>
    <row r="1215" spans="13:21" x14ac:dyDescent="0.3">
      <c r="M1215" t="s">
        <v>106</v>
      </c>
      <c r="N1215" t="s">
        <v>101</v>
      </c>
      <c r="O1215" t="s">
        <v>41</v>
      </c>
      <c r="P1215" t="s">
        <v>21</v>
      </c>
      <c r="Q1215">
        <f t="shared" si="59"/>
        <v>0</v>
      </c>
      <c r="R1215">
        <v>0</v>
      </c>
    </row>
    <row r="1216" spans="13:21" x14ac:dyDescent="0.3">
      <c r="M1216" t="s">
        <v>106</v>
      </c>
      <c r="N1216" t="s">
        <v>101</v>
      </c>
      <c r="O1216" t="s">
        <v>46</v>
      </c>
      <c r="P1216" t="s">
        <v>21</v>
      </c>
      <c r="Q1216">
        <f t="shared" si="59"/>
        <v>0</v>
      </c>
      <c r="R1216">
        <v>0</v>
      </c>
    </row>
    <row r="1217" spans="13:18" x14ac:dyDescent="0.3">
      <c r="M1217" t="s">
        <v>106</v>
      </c>
      <c r="N1217" t="s">
        <v>101</v>
      </c>
      <c r="O1217" t="s">
        <v>29</v>
      </c>
      <c r="P1217" t="s">
        <v>22</v>
      </c>
      <c r="Q1217">
        <f t="shared" si="59"/>
        <v>2</v>
      </c>
      <c r="R1217">
        <v>2</v>
      </c>
    </row>
    <row r="1218" spans="13:18" x14ac:dyDescent="0.3">
      <c r="M1218" t="s">
        <v>106</v>
      </c>
      <c r="N1218" t="s">
        <v>101</v>
      </c>
      <c r="O1218" t="s">
        <v>32</v>
      </c>
      <c r="P1218" t="s">
        <v>22</v>
      </c>
      <c r="Q1218">
        <f t="shared" si="59"/>
        <v>1</v>
      </c>
      <c r="R1218">
        <v>1</v>
      </c>
    </row>
    <row r="1219" spans="13:18" x14ac:dyDescent="0.3">
      <c r="M1219" t="s">
        <v>106</v>
      </c>
      <c r="N1219" t="s">
        <v>101</v>
      </c>
      <c r="O1219" t="s">
        <v>36</v>
      </c>
      <c r="P1219" t="s">
        <v>22</v>
      </c>
      <c r="Q1219">
        <f t="shared" si="59"/>
        <v>0</v>
      </c>
      <c r="R1219">
        <v>0</v>
      </c>
    </row>
    <row r="1220" spans="13:18" x14ac:dyDescent="0.3">
      <c r="M1220" t="s">
        <v>106</v>
      </c>
      <c r="N1220" t="s">
        <v>101</v>
      </c>
      <c r="O1220" t="s">
        <v>41</v>
      </c>
      <c r="P1220" t="s">
        <v>22</v>
      </c>
      <c r="Q1220">
        <f t="shared" si="59"/>
        <v>0</v>
      </c>
      <c r="R1220">
        <v>0</v>
      </c>
    </row>
    <row r="1221" spans="13:18" x14ac:dyDescent="0.3">
      <c r="M1221" t="s">
        <v>106</v>
      </c>
      <c r="N1221" t="s">
        <v>101</v>
      </c>
      <c r="O1221" t="s">
        <v>46</v>
      </c>
      <c r="P1221" t="s">
        <v>22</v>
      </c>
      <c r="Q1221">
        <f t="shared" si="59"/>
        <v>0</v>
      </c>
      <c r="R1221">
        <v>0</v>
      </c>
    </row>
    <row r="1222" spans="13:18" x14ac:dyDescent="0.3">
      <c r="M1222" t="s">
        <v>106</v>
      </c>
      <c r="N1222" t="s">
        <v>101</v>
      </c>
      <c r="O1222" t="s">
        <v>29</v>
      </c>
      <c r="P1222" t="s">
        <v>23</v>
      </c>
      <c r="Q1222">
        <f t="shared" ref="Q1222:Q1285" si="60">R1222+S1222</f>
        <v>3</v>
      </c>
      <c r="R1222">
        <v>3</v>
      </c>
    </row>
    <row r="1223" spans="13:18" x14ac:dyDescent="0.3">
      <c r="M1223" t="s">
        <v>106</v>
      </c>
      <c r="N1223" t="s">
        <v>101</v>
      </c>
      <c r="O1223" t="s">
        <v>32</v>
      </c>
      <c r="P1223" t="s">
        <v>23</v>
      </c>
      <c r="Q1223">
        <f t="shared" si="60"/>
        <v>2</v>
      </c>
      <c r="R1223">
        <v>2</v>
      </c>
    </row>
    <row r="1224" spans="13:18" x14ac:dyDescent="0.3">
      <c r="M1224" t="s">
        <v>106</v>
      </c>
      <c r="N1224" t="s">
        <v>101</v>
      </c>
      <c r="O1224" t="s">
        <v>36</v>
      </c>
      <c r="P1224" t="s">
        <v>23</v>
      </c>
      <c r="Q1224">
        <f t="shared" si="60"/>
        <v>1</v>
      </c>
      <c r="R1224">
        <v>1</v>
      </c>
    </row>
    <row r="1225" spans="13:18" x14ac:dyDescent="0.3">
      <c r="M1225" t="s">
        <v>106</v>
      </c>
      <c r="N1225" t="s">
        <v>101</v>
      </c>
      <c r="O1225" t="s">
        <v>41</v>
      </c>
      <c r="P1225" t="s">
        <v>23</v>
      </c>
      <c r="Q1225">
        <f t="shared" si="60"/>
        <v>0</v>
      </c>
      <c r="R1225">
        <v>0</v>
      </c>
    </row>
    <row r="1226" spans="13:18" x14ac:dyDescent="0.3">
      <c r="M1226" t="s">
        <v>106</v>
      </c>
      <c r="N1226" t="s">
        <v>101</v>
      </c>
      <c r="O1226" t="s">
        <v>46</v>
      </c>
      <c r="P1226" t="s">
        <v>23</v>
      </c>
      <c r="Q1226">
        <f t="shared" si="60"/>
        <v>0</v>
      </c>
      <c r="R1226">
        <v>0</v>
      </c>
    </row>
    <row r="1227" spans="13:18" x14ac:dyDescent="0.3">
      <c r="M1227" t="s">
        <v>106</v>
      </c>
      <c r="N1227" t="s">
        <v>101</v>
      </c>
      <c r="O1227" t="s">
        <v>29</v>
      </c>
      <c r="P1227" t="s">
        <v>24</v>
      </c>
      <c r="Q1227">
        <f t="shared" si="60"/>
        <v>3</v>
      </c>
      <c r="R1227">
        <v>3</v>
      </c>
    </row>
    <row r="1228" spans="13:18" x14ac:dyDescent="0.3">
      <c r="M1228" t="s">
        <v>106</v>
      </c>
      <c r="N1228" t="s">
        <v>101</v>
      </c>
      <c r="O1228" t="s">
        <v>32</v>
      </c>
      <c r="P1228" t="s">
        <v>24</v>
      </c>
      <c r="Q1228">
        <f t="shared" si="60"/>
        <v>2</v>
      </c>
      <c r="R1228">
        <v>2</v>
      </c>
    </row>
    <row r="1229" spans="13:18" x14ac:dyDescent="0.3">
      <c r="M1229" t="s">
        <v>106</v>
      </c>
      <c r="N1229" t="s">
        <v>101</v>
      </c>
      <c r="O1229" t="s">
        <v>36</v>
      </c>
      <c r="P1229" t="s">
        <v>24</v>
      </c>
      <c r="Q1229">
        <f t="shared" si="60"/>
        <v>1</v>
      </c>
      <c r="R1229">
        <v>1</v>
      </c>
    </row>
    <row r="1230" spans="13:18" x14ac:dyDescent="0.3">
      <c r="M1230" t="s">
        <v>106</v>
      </c>
      <c r="N1230" t="s">
        <v>101</v>
      </c>
      <c r="O1230" t="s">
        <v>41</v>
      </c>
      <c r="P1230" t="s">
        <v>24</v>
      </c>
      <c r="Q1230">
        <f t="shared" si="60"/>
        <v>0</v>
      </c>
      <c r="R1230">
        <v>0</v>
      </c>
    </row>
    <row r="1231" spans="13:18" x14ac:dyDescent="0.3">
      <c r="M1231" t="s">
        <v>106</v>
      </c>
      <c r="N1231" t="s">
        <v>101</v>
      </c>
      <c r="O1231" t="s">
        <v>46</v>
      </c>
      <c r="P1231" t="s">
        <v>24</v>
      </c>
      <c r="Q1231">
        <f t="shared" si="60"/>
        <v>0</v>
      </c>
      <c r="R1231">
        <v>0</v>
      </c>
    </row>
    <row r="1232" spans="13:18" x14ac:dyDescent="0.3">
      <c r="M1232" t="s">
        <v>106</v>
      </c>
      <c r="N1232" t="s">
        <v>101</v>
      </c>
      <c r="O1232" t="s">
        <v>29</v>
      </c>
      <c r="P1232" t="s">
        <v>45</v>
      </c>
      <c r="Q1232">
        <f t="shared" si="60"/>
        <v>3</v>
      </c>
      <c r="R1232">
        <v>3</v>
      </c>
    </row>
    <row r="1233" spans="13:18" x14ac:dyDescent="0.3">
      <c r="M1233" t="s">
        <v>106</v>
      </c>
      <c r="N1233" t="s">
        <v>101</v>
      </c>
      <c r="O1233" t="s">
        <v>32</v>
      </c>
      <c r="P1233" t="s">
        <v>45</v>
      </c>
      <c r="Q1233">
        <f t="shared" si="60"/>
        <v>2</v>
      </c>
      <c r="R1233">
        <v>2</v>
      </c>
    </row>
    <row r="1234" spans="13:18" x14ac:dyDescent="0.3">
      <c r="M1234" t="s">
        <v>106</v>
      </c>
      <c r="N1234" t="s">
        <v>101</v>
      </c>
      <c r="O1234" t="s">
        <v>36</v>
      </c>
      <c r="P1234" t="s">
        <v>45</v>
      </c>
      <c r="Q1234">
        <f t="shared" si="60"/>
        <v>1</v>
      </c>
      <c r="R1234">
        <v>1</v>
      </c>
    </row>
    <row r="1235" spans="13:18" x14ac:dyDescent="0.3">
      <c r="M1235" t="s">
        <v>106</v>
      </c>
      <c r="N1235" t="s">
        <v>101</v>
      </c>
      <c r="O1235" t="s">
        <v>41</v>
      </c>
      <c r="P1235" t="s">
        <v>45</v>
      </c>
      <c r="Q1235">
        <f t="shared" si="60"/>
        <v>0</v>
      </c>
      <c r="R1235">
        <v>0</v>
      </c>
    </row>
    <row r="1236" spans="13:18" x14ac:dyDescent="0.3">
      <c r="M1236" t="s">
        <v>106</v>
      </c>
      <c r="N1236" t="s">
        <v>101</v>
      </c>
      <c r="O1236" t="s">
        <v>46</v>
      </c>
      <c r="P1236" t="s">
        <v>45</v>
      </c>
      <c r="Q1236">
        <f t="shared" si="60"/>
        <v>0</v>
      </c>
      <c r="R1236">
        <v>0</v>
      </c>
    </row>
    <row r="1237" spans="13:18" x14ac:dyDescent="0.3">
      <c r="M1237" t="s">
        <v>106</v>
      </c>
      <c r="N1237" t="s">
        <v>101</v>
      </c>
      <c r="O1237" t="s">
        <v>29</v>
      </c>
      <c r="P1237" t="s">
        <v>26</v>
      </c>
      <c r="Q1237">
        <f t="shared" si="60"/>
        <v>6</v>
      </c>
      <c r="R1237">
        <v>6</v>
      </c>
    </row>
    <row r="1238" spans="13:18" x14ac:dyDescent="0.3">
      <c r="M1238" t="s">
        <v>106</v>
      </c>
      <c r="N1238" t="s">
        <v>101</v>
      </c>
      <c r="O1238" t="s">
        <v>32</v>
      </c>
      <c r="P1238" t="s">
        <v>26</v>
      </c>
      <c r="Q1238">
        <f t="shared" si="60"/>
        <v>5</v>
      </c>
      <c r="R1238">
        <v>5</v>
      </c>
    </row>
    <row r="1239" spans="13:18" x14ac:dyDescent="0.3">
      <c r="M1239" t="s">
        <v>106</v>
      </c>
      <c r="N1239" t="s">
        <v>101</v>
      </c>
      <c r="O1239" t="s">
        <v>36</v>
      </c>
      <c r="P1239" t="s">
        <v>26</v>
      </c>
      <c r="Q1239">
        <f t="shared" si="60"/>
        <v>4</v>
      </c>
      <c r="R1239">
        <v>4</v>
      </c>
    </row>
    <row r="1240" spans="13:18" x14ac:dyDescent="0.3">
      <c r="M1240" t="s">
        <v>106</v>
      </c>
      <c r="N1240" t="s">
        <v>101</v>
      </c>
      <c r="O1240" t="s">
        <v>41</v>
      </c>
      <c r="P1240" t="s">
        <v>26</v>
      </c>
      <c r="Q1240">
        <f t="shared" si="60"/>
        <v>3</v>
      </c>
      <c r="R1240">
        <v>3</v>
      </c>
    </row>
    <row r="1241" spans="13:18" x14ac:dyDescent="0.3">
      <c r="M1241" t="s">
        <v>106</v>
      </c>
      <c r="N1241" t="s">
        <v>101</v>
      </c>
      <c r="O1241" t="s">
        <v>46</v>
      </c>
      <c r="P1241" t="s">
        <v>26</v>
      </c>
      <c r="Q1241">
        <f t="shared" si="60"/>
        <v>2</v>
      </c>
      <c r="R1241">
        <v>2</v>
      </c>
    </row>
    <row r="1242" spans="13:18" x14ac:dyDescent="0.3">
      <c r="M1242" t="s">
        <v>106</v>
      </c>
      <c r="N1242" t="s">
        <v>101</v>
      </c>
      <c r="O1242" t="s">
        <v>29</v>
      </c>
      <c r="P1242" t="s">
        <v>95</v>
      </c>
      <c r="Q1242">
        <f t="shared" si="60"/>
        <v>15</v>
      </c>
      <c r="R1242">
        <v>15</v>
      </c>
    </row>
    <row r="1243" spans="13:18" x14ac:dyDescent="0.3">
      <c r="M1243" t="s">
        <v>106</v>
      </c>
      <c r="N1243" t="s">
        <v>101</v>
      </c>
      <c r="O1243" t="s">
        <v>32</v>
      </c>
      <c r="P1243" t="s">
        <v>95</v>
      </c>
      <c r="Q1243">
        <f t="shared" si="60"/>
        <v>10</v>
      </c>
      <c r="R1243">
        <v>10</v>
      </c>
    </row>
    <row r="1244" spans="13:18" x14ac:dyDescent="0.3">
      <c r="M1244" t="s">
        <v>106</v>
      </c>
      <c r="N1244" t="s">
        <v>101</v>
      </c>
      <c r="O1244" t="s">
        <v>36</v>
      </c>
      <c r="P1244" t="s">
        <v>95</v>
      </c>
      <c r="Q1244">
        <f t="shared" si="60"/>
        <v>8</v>
      </c>
      <c r="R1244">
        <v>8</v>
      </c>
    </row>
    <row r="1245" spans="13:18" x14ac:dyDescent="0.3">
      <c r="M1245" t="s">
        <v>106</v>
      </c>
      <c r="N1245" t="s">
        <v>101</v>
      </c>
      <c r="O1245" t="s">
        <v>41</v>
      </c>
      <c r="P1245" t="s">
        <v>95</v>
      </c>
      <c r="Q1245">
        <f t="shared" si="60"/>
        <v>5</v>
      </c>
      <c r="R1245">
        <v>5</v>
      </c>
    </row>
    <row r="1246" spans="13:18" x14ac:dyDescent="0.3">
      <c r="M1246" t="s">
        <v>106</v>
      </c>
      <c r="N1246" t="s">
        <v>101</v>
      </c>
      <c r="O1246" t="s">
        <v>46</v>
      </c>
      <c r="P1246" t="s">
        <v>95</v>
      </c>
      <c r="Q1246">
        <f t="shared" si="60"/>
        <v>3</v>
      </c>
      <c r="R1246">
        <v>3</v>
      </c>
    </row>
    <row r="1247" spans="13:18" x14ac:dyDescent="0.3">
      <c r="M1247" t="s">
        <v>106</v>
      </c>
      <c r="N1247" t="s">
        <v>33</v>
      </c>
      <c r="O1247" t="s">
        <v>29</v>
      </c>
      <c r="P1247" t="s">
        <v>20</v>
      </c>
      <c r="Q1247">
        <f t="shared" si="60"/>
        <v>1</v>
      </c>
      <c r="R1247">
        <v>1</v>
      </c>
    </row>
    <row r="1248" spans="13:18" x14ac:dyDescent="0.3">
      <c r="M1248" t="s">
        <v>106</v>
      </c>
      <c r="N1248" t="s">
        <v>33</v>
      </c>
      <c r="O1248" t="s">
        <v>32</v>
      </c>
      <c r="P1248" t="s">
        <v>20</v>
      </c>
      <c r="Q1248">
        <f t="shared" si="60"/>
        <v>0</v>
      </c>
      <c r="R1248">
        <v>0</v>
      </c>
    </row>
    <row r="1249" spans="13:18" x14ac:dyDescent="0.3">
      <c r="M1249" t="s">
        <v>106</v>
      </c>
      <c r="N1249" t="s">
        <v>33</v>
      </c>
      <c r="O1249" t="s">
        <v>36</v>
      </c>
      <c r="P1249" t="s">
        <v>20</v>
      </c>
      <c r="Q1249">
        <f t="shared" si="60"/>
        <v>0</v>
      </c>
      <c r="R1249">
        <v>0</v>
      </c>
    </row>
    <row r="1250" spans="13:18" x14ac:dyDescent="0.3">
      <c r="M1250" t="s">
        <v>106</v>
      </c>
      <c r="N1250" t="s">
        <v>33</v>
      </c>
      <c r="O1250" t="s">
        <v>41</v>
      </c>
      <c r="P1250" t="s">
        <v>20</v>
      </c>
      <c r="Q1250">
        <f t="shared" si="60"/>
        <v>0</v>
      </c>
      <c r="R1250">
        <v>0</v>
      </c>
    </row>
    <row r="1251" spans="13:18" x14ac:dyDescent="0.3">
      <c r="M1251" t="s">
        <v>106</v>
      </c>
      <c r="N1251" t="s">
        <v>33</v>
      </c>
      <c r="O1251" t="s">
        <v>46</v>
      </c>
      <c r="P1251" t="s">
        <v>20</v>
      </c>
      <c r="Q1251">
        <f t="shared" si="60"/>
        <v>0</v>
      </c>
      <c r="R1251">
        <v>0</v>
      </c>
    </row>
    <row r="1252" spans="13:18" x14ac:dyDescent="0.3">
      <c r="M1252" t="s">
        <v>106</v>
      </c>
      <c r="N1252" t="s">
        <v>33</v>
      </c>
      <c r="O1252" t="s">
        <v>29</v>
      </c>
      <c r="P1252" t="s">
        <v>21</v>
      </c>
      <c r="Q1252">
        <f t="shared" si="60"/>
        <v>1</v>
      </c>
      <c r="R1252">
        <v>1</v>
      </c>
    </row>
    <row r="1253" spans="13:18" x14ac:dyDescent="0.3">
      <c r="M1253" t="s">
        <v>106</v>
      </c>
      <c r="N1253" t="s">
        <v>33</v>
      </c>
      <c r="O1253" t="s">
        <v>32</v>
      </c>
      <c r="P1253" t="s">
        <v>21</v>
      </c>
      <c r="Q1253">
        <f t="shared" si="60"/>
        <v>0</v>
      </c>
      <c r="R1253">
        <v>0</v>
      </c>
    </row>
    <row r="1254" spans="13:18" x14ac:dyDescent="0.3">
      <c r="M1254" t="s">
        <v>106</v>
      </c>
      <c r="N1254" t="s">
        <v>33</v>
      </c>
      <c r="O1254" t="s">
        <v>36</v>
      </c>
      <c r="P1254" t="s">
        <v>21</v>
      </c>
      <c r="Q1254">
        <f t="shared" si="60"/>
        <v>0</v>
      </c>
      <c r="R1254">
        <v>0</v>
      </c>
    </row>
    <row r="1255" spans="13:18" x14ac:dyDescent="0.3">
      <c r="M1255" t="s">
        <v>106</v>
      </c>
      <c r="N1255" t="s">
        <v>33</v>
      </c>
      <c r="O1255" t="s">
        <v>41</v>
      </c>
      <c r="P1255" t="s">
        <v>21</v>
      </c>
      <c r="Q1255">
        <f t="shared" si="60"/>
        <v>0</v>
      </c>
      <c r="R1255">
        <v>0</v>
      </c>
    </row>
    <row r="1256" spans="13:18" x14ac:dyDescent="0.3">
      <c r="M1256" t="s">
        <v>106</v>
      </c>
      <c r="N1256" t="s">
        <v>33</v>
      </c>
      <c r="O1256" t="s">
        <v>46</v>
      </c>
      <c r="P1256" t="s">
        <v>21</v>
      </c>
      <c r="Q1256">
        <f t="shared" si="60"/>
        <v>0</v>
      </c>
      <c r="R1256">
        <v>0</v>
      </c>
    </row>
    <row r="1257" spans="13:18" x14ac:dyDescent="0.3">
      <c r="M1257" t="s">
        <v>106</v>
      </c>
      <c r="N1257" t="s">
        <v>33</v>
      </c>
      <c r="O1257" t="s">
        <v>29</v>
      </c>
      <c r="P1257" t="s">
        <v>22</v>
      </c>
      <c r="Q1257">
        <f t="shared" si="60"/>
        <v>2</v>
      </c>
      <c r="R1257">
        <v>2</v>
      </c>
    </row>
    <row r="1258" spans="13:18" x14ac:dyDescent="0.3">
      <c r="M1258" t="s">
        <v>106</v>
      </c>
      <c r="N1258" t="s">
        <v>33</v>
      </c>
      <c r="O1258" t="s">
        <v>32</v>
      </c>
      <c r="P1258" t="s">
        <v>22</v>
      </c>
      <c r="Q1258">
        <f t="shared" si="60"/>
        <v>1</v>
      </c>
      <c r="R1258">
        <v>1</v>
      </c>
    </row>
    <row r="1259" spans="13:18" x14ac:dyDescent="0.3">
      <c r="M1259" t="s">
        <v>106</v>
      </c>
      <c r="N1259" t="s">
        <v>33</v>
      </c>
      <c r="O1259" t="s">
        <v>36</v>
      </c>
      <c r="P1259" t="s">
        <v>22</v>
      </c>
      <c r="Q1259">
        <f t="shared" si="60"/>
        <v>0</v>
      </c>
      <c r="R1259">
        <v>0</v>
      </c>
    </row>
    <row r="1260" spans="13:18" x14ac:dyDescent="0.3">
      <c r="M1260" t="s">
        <v>106</v>
      </c>
      <c r="N1260" t="s">
        <v>33</v>
      </c>
      <c r="O1260" t="s">
        <v>41</v>
      </c>
      <c r="P1260" t="s">
        <v>22</v>
      </c>
      <c r="Q1260">
        <f t="shared" si="60"/>
        <v>0</v>
      </c>
      <c r="R1260">
        <v>0</v>
      </c>
    </row>
    <row r="1261" spans="13:18" x14ac:dyDescent="0.3">
      <c r="M1261" t="s">
        <v>106</v>
      </c>
      <c r="N1261" t="s">
        <v>33</v>
      </c>
      <c r="O1261" t="s">
        <v>46</v>
      </c>
      <c r="P1261" t="s">
        <v>22</v>
      </c>
      <c r="Q1261">
        <f t="shared" si="60"/>
        <v>0</v>
      </c>
      <c r="R1261">
        <v>0</v>
      </c>
    </row>
    <row r="1262" spans="13:18" x14ac:dyDescent="0.3">
      <c r="M1262" t="s">
        <v>106</v>
      </c>
      <c r="N1262" t="s">
        <v>33</v>
      </c>
      <c r="O1262" t="s">
        <v>29</v>
      </c>
      <c r="P1262" t="s">
        <v>23</v>
      </c>
      <c r="Q1262">
        <f t="shared" si="60"/>
        <v>3</v>
      </c>
      <c r="R1262">
        <v>3</v>
      </c>
    </row>
    <row r="1263" spans="13:18" x14ac:dyDescent="0.3">
      <c r="M1263" t="s">
        <v>106</v>
      </c>
      <c r="N1263" t="s">
        <v>33</v>
      </c>
      <c r="O1263" t="s">
        <v>32</v>
      </c>
      <c r="P1263" t="s">
        <v>23</v>
      </c>
      <c r="Q1263">
        <f t="shared" si="60"/>
        <v>2</v>
      </c>
      <c r="R1263">
        <v>2</v>
      </c>
    </row>
    <row r="1264" spans="13:18" x14ac:dyDescent="0.3">
      <c r="M1264" t="s">
        <v>106</v>
      </c>
      <c r="N1264" t="s">
        <v>33</v>
      </c>
      <c r="O1264" t="s">
        <v>36</v>
      </c>
      <c r="P1264" t="s">
        <v>23</v>
      </c>
      <c r="Q1264">
        <f t="shared" si="60"/>
        <v>1</v>
      </c>
      <c r="R1264">
        <v>1</v>
      </c>
    </row>
    <row r="1265" spans="13:18" x14ac:dyDescent="0.3">
      <c r="M1265" t="s">
        <v>106</v>
      </c>
      <c r="N1265" t="s">
        <v>33</v>
      </c>
      <c r="O1265" t="s">
        <v>41</v>
      </c>
      <c r="P1265" t="s">
        <v>23</v>
      </c>
      <c r="Q1265">
        <f t="shared" si="60"/>
        <v>0</v>
      </c>
      <c r="R1265">
        <v>0</v>
      </c>
    </row>
    <row r="1266" spans="13:18" x14ac:dyDescent="0.3">
      <c r="M1266" t="s">
        <v>106</v>
      </c>
      <c r="N1266" t="s">
        <v>33</v>
      </c>
      <c r="O1266" t="s">
        <v>46</v>
      </c>
      <c r="P1266" t="s">
        <v>23</v>
      </c>
      <c r="Q1266">
        <f t="shared" si="60"/>
        <v>0</v>
      </c>
      <c r="R1266">
        <v>0</v>
      </c>
    </row>
    <row r="1267" spans="13:18" x14ac:dyDescent="0.3">
      <c r="M1267" t="s">
        <v>106</v>
      </c>
      <c r="N1267" t="s">
        <v>33</v>
      </c>
      <c r="O1267" t="s">
        <v>29</v>
      </c>
      <c r="P1267" t="s">
        <v>24</v>
      </c>
      <c r="Q1267">
        <f t="shared" si="60"/>
        <v>3</v>
      </c>
      <c r="R1267">
        <v>3</v>
      </c>
    </row>
    <row r="1268" spans="13:18" x14ac:dyDescent="0.3">
      <c r="M1268" t="s">
        <v>106</v>
      </c>
      <c r="N1268" t="s">
        <v>33</v>
      </c>
      <c r="O1268" t="s">
        <v>32</v>
      </c>
      <c r="P1268" t="s">
        <v>24</v>
      </c>
      <c r="Q1268">
        <f t="shared" si="60"/>
        <v>2</v>
      </c>
      <c r="R1268">
        <v>2</v>
      </c>
    </row>
    <row r="1269" spans="13:18" x14ac:dyDescent="0.3">
      <c r="M1269" t="s">
        <v>106</v>
      </c>
      <c r="N1269" t="s">
        <v>33</v>
      </c>
      <c r="O1269" t="s">
        <v>36</v>
      </c>
      <c r="P1269" t="s">
        <v>24</v>
      </c>
      <c r="Q1269">
        <f t="shared" si="60"/>
        <v>1</v>
      </c>
      <c r="R1269">
        <v>1</v>
      </c>
    </row>
    <row r="1270" spans="13:18" x14ac:dyDescent="0.3">
      <c r="M1270" t="s">
        <v>106</v>
      </c>
      <c r="N1270" t="s">
        <v>33</v>
      </c>
      <c r="O1270" t="s">
        <v>41</v>
      </c>
      <c r="P1270" t="s">
        <v>24</v>
      </c>
      <c r="Q1270">
        <f t="shared" si="60"/>
        <v>0</v>
      </c>
      <c r="R1270">
        <v>0</v>
      </c>
    </row>
    <row r="1271" spans="13:18" x14ac:dyDescent="0.3">
      <c r="M1271" t="s">
        <v>106</v>
      </c>
      <c r="N1271" t="s">
        <v>33</v>
      </c>
      <c r="O1271" t="s">
        <v>46</v>
      </c>
      <c r="P1271" t="s">
        <v>24</v>
      </c>
      <c r="Q1271">
        <f t="shared" si="60"/>
        <v>0</v>
      </c>
      <c r="R1271">
        <v>0</v>
      </c>
    </row>
    <row r="1272" spans="13:18" x14ac:dyDescent="0.3">
      <c r="M1272" t="s">
        <v>106</v>
      </c>
      <c r="N1272" t="s">
        <v>33</v>
      </c>
      <c r="O1272" t="s">
        <v>29</v>
      </c>
      <c r="P1272" t="s">
        <v>45</v>
      </c>
      <c r="Q1272">
        <f t="shared" si="60"/>
        <v>3</v>
      </c>
      <c r="R1272">
        <v>3</v>
      </c>
    </row>
    <row r="1273" spans="13:18" x14ac:dyDescent="0.3">
      <c r="M1273" t="s">
        <v>106</v>
      </c>
      <c r="N1273" t="s">
        <v>33</v>
      </c>
      <c r="O1273" t="s">
        <v>32</v>
      </c>
      <c r="P1273" t="s">
        <v>45</v>
      </c>
      <c r="Q1273">
        <f t="shared" si="60"/>
        <v>2</v>
      </c>
      <c r="R1273">
        <v>2</v>
      </c>
    </row>
    <row r="1274" spans="13:18" x14ac:dyDescent="0.3">
      <c r="M1274" t="s">
        <v>106</v>
      </c>
      <c r="N1274" t="s">
        <v>33</v>
      </c>
      <c r="O1274" t="s">
        <v>36</v>
      </c>
      <c r="P1274" t="s">
        <v>45</v>
      </c>
      <c r="Q1274">
        <f t="shared" si="60"/>
        <v>1</v>
      </c>
      <c r="R1274">
        <v>1</v>
      </c>
    </row>
    <row r="1275" spans="13:18" x14ac:dyDescent="0.3">
      <c r="M1275" t="s">
        <v>106</v>
      </c>
      <c r="N1275" t="s">
        <v>33</v>
      </c>
      <c r="O1275" t="s">
        <v>41</v>
      </c>
      <c r="P1275" t="s">
        <v>45</v>
      </c>
      <c r="Q1275">
        <f t="shared" si="60"/>
        <v>0</v>
      </c>
      <c r="R1275">
        <v>0</v>
      </c>
    </row>
    <row r="1276" spans="13:18" x14ac:dyDescent="0.3">
      <c r="M1276" t="s">
        <v>106</v>
      </c>
      <c r="N1276" t="s">
        <v>33</v>
      </c>
      <c r="O1276" t="s">
        <v>46</v>
      </c>
      <c r="P1276" t="s">
        <v>45</v>
      </c>
      <c r="Q1276">
        <f t="shared" si="60"/>
        <v>0</v>
      </c>
      <c r="R1276">
        <v>0</v>
      </c>
    </row>
    <row r="1277" spans="13:18" x14ac:dyDescent="0.3">
      <c r="M1277" t="s">
        <v>106</v>
      </c>
      <c r="N1277" t="s">
        <v>33</v>
      </c>
      <c r="O1277" t="s">
        <v>29</v>
      </c>
      <c r="P1277" t="s">
        <v>26</v>
      </c>
      <c r="Q1277">
        <f t="shared" si="60"/>
        <v>6</v>
      </c>
      <c r="R1277">
        <v>6</v>
      </c>
    </row>
    <row r="1278" spans="13:18" x14ac:dyDescent="0.3">
      <c r="M1278" t="s">
        <v>106</v>
      </c>
      <c r="N1278" t="s">
        <v>33</v>
      </c>
      <c r="O1278" t="s">
        <v>32</v>
      </c>
      <c r="P1278" t="s">
        <v>26</v>
      </c>
      <c r="Q1278">
        <f t="shared" si="60"/>
        <v>5</v>
      </c>
      <c r="R1278">
        <v>5</v>
      </c>
    </row>
    <row r="1279" spans="13:18" x14ac:dyDescent="0.3">
      <c r="M1279" t="s">
        <v>106</v>
      </c>
      <c r="N1279" t="s">
        <v>33</v>
      </c>
      <c r="O1279" t="s">
        <v>36</v>
      </c>
      <c r="P1279" t="s">
        <v>26</v>
      </c>
      <c r="Q1279">
        <f t="shared" si="60"/>
        <v>4</v>
      </c>
      <c r="R1279">
        <v>4</v>
      </c>
    </row>
    <row r="1280" spans="13:18" x14ac:dyDescent="0.3">
      <c r="M1280" t="s">
        <v>106</v>
      </c>
      <c r="N1280" t="s">
        <v>33</v>
      </c>
      <c r="O1280" t="s">
        <v>41</v>
      </c>
      <c r="P1280" t="s">
        <v>26</v>
      </c>
      <c r="Q1280">
        <f t="shared" si="60"/>
        <v>3</v>
      </c>
      <c r="R1280">
        <v>3</v>
      </c>
    </row>
    <row r="1281" spans="13:18" x14ac:dyDescent="0.3">
      <c r="M1281" t="s">
        <v>106</v>
      </c>
      <c r="N1281" t="s">
        <v>33</v>
      </c>
      <c r="O1281" t="s">
        <v>46</v>
      </c>
      <c r="P1281" t="s">
        <v>26</v>
      </c>
      <c r="Q1281">
        <f t="shared" si="60"/>
        <v>2</v>
      </c>
      <c r="R1281">
        <v>2</v>
      </c>
    </row>
    <row r="1282" spans="13:18" x14ac:dyDescent="0.3">
      <c r="M1282" t="s">
        <v>106</v>
      </c>
      <c r="N1282" t="s">
        <v>33</v>
      </c>
      <c r="O1282" t="s">
        <v>29</v>
      </c>
      <c r="P1282" t="s">
        <v>95</v>
      </c>
      <c r="Q1282">
        <f t="shared" si="60"/>
        <v>15</v>
      </c>
      <c r="R1282">
        <v>15</v>
      </c>
    </row>
    <row r="1283" spans="13:18" x14ac:dyDescent="0.3">
      <c r="M1283" t="s">
        <v>106</v>
      </c>
      <c r="N1283" t="s">
        <v>33</v>
      </c>
      <c r="O1283" t="s">
        <v>32</v>
      </c>
      <c r="P1283" t="s">
        <v>95</v>
      </c>
      <c r="Q1283">
        <f t="shared" si="60"/>
        <v>10</v>
      </c>
      <c r="R1283">
        <v>10</v>
      </c>
    </row>
    <row r="1284" spans="13:18" x14ac:dyDescent="0.3">
      <c r="M1284" t="s">
        <v>106</v>
      </c>
      <c r="N1284" t="s">
        <v>33</v>
      </c>
      <c r="O1284" t="s">
        <v>36</v>
      </c>
      <c r="P1284" t="s">
        <v>95</v>
      </c>
      <c r="Q1284">
        <f t="shared" si="60"/>
        <v>8</v>
      </c>
      <c r="R1284">
        <v>8</v>
      </c>
    </row>
    <row r="1285" spans="13:18" x14ac:dyDescent="0.3">
      <c r="M1285" t="s">
        <v>106</v>
      </c>
      <c r="N1285" t="s">
        <v>33</v>
      </c>
      <c r="O1285" t="s">
        <v>41</v>
      </c>
      <c r="P1285" t="s">
        <v>95</v>
      </c>
      <c r="Q1285">
        <f t="shared" si="60"/>
        <v>5</v>
      </c>
      <c r="R1285">
        <v>5</v>
      </c>
    </row>
    <row r="1286" spans="13:18" x14ac:dyDescent="0.3">
      <c r="M1286" t="s">
        <v>106</v>
      </c>
      <c r="N1286" t="s">
        <v>33</v>
      </c>
      <c r="O1286" t="s">
        <v>46</v>
      </c>
      <c r="P1286" t="s">
        <v>95</v>
      </c>
      <c r="Q1286">
        <f t="shared" ref="Q1286:Q1322" si="61">R1286+S1286</f>
        <v>3</v>
      </c>
      <c r="R1286">
        <v>3</v>
      </c>
    </row>
    <row r="1287" spans="13:18" x14ac:dyDescent="0.3">
      <c r="M1287" t="s">
        <v>106</v>
      </c>
      <c r="N1287" t="s">
        <v>37</v>
      </c>
      <c r="O1287" t="s">
        <v>52</v>
      </c>
      <c r="P1287" t="s">
        <v>20</v>
      </c>
      <c r="Q1287">
        <f t="shared" si="61"/>
        <v>3</v>
      </c>
      <c r="R1287">
        <v>3</v>
      </c>
    </row>
    <row r="1288" spans="13:18" x14ac:dyDescent="0.3">
      <c r="M1288" t="s">
        <v>106</v>
      </c>
      <c r="N1288" t="s">
        <v>37</v>
      </c>
      <c r="O1288" t="s">
        <v>56</v>
      </c>
      <c r="P1288" t="s">
        <v>20</v>
      </c>
      <c r="Q1288">
        <f t="shared" si="61"/>
        <v>2</v>
      </c>
      <c r="R1288">
        <v>2</v>
      </c>
    </row>
    <row r="1289" spans="13:18" x14ac:dyDescent="0.3">
      <c r="M1289" t="s">
        <v>106</v>
      </c>
      <c r="N1289" t="s">
        <v>37</v>
      </c>
      <c r="O1289" t="s">
        <v>61</v>
      </c>
      <c r="P1289" t="s">
        <v>20</v>
      </c>
      <c r="Q1289">
        <f t="shared" si="61"/>
        <v>1</v>
      </c>
      <c r="R1289">
        <v>1</v>
      </c>
    </row>
    <row r="1290" spans="13:18" x14ac:dyDescent="0.3">
      <c r="M1290" t="s">
        <v>106</v>
      </c>
      <c r="N1290" t="s">
        <v>37</v>
      </c>
      <c r="O1290" t="s">
        <v>64</v>
      </c>
      <c r="P1290" t="s">
        <v>20</v>
      </c>
      <c r="Q1290">
        <f t="shared" si="61"/>
        <v>0</v>
      </c>
      <c r="R1290">
        <v>0</v>
      </c>
    </row>
    <row r="1291" spans="13:18" x14ac:dyDescent="0.3">
      <c r="M1291" t="s">
        <v>106</v>
      </c>
      <c r="N1291" t="s">
        <v>37</v>
      </c>
      <c r="O1291" t="s">
        <v>67</v>
      </c>
      <c r="P1291" t="s">
        <v>20</v>
      </c>
      <c r="Q1291">
        <f t="shared" si="61"/>
        <v>0</v>
      </c>
      <c r="R1291">
        <v>0</v>
      </c>
    </row>
    <row r="1292" spans="13:18" x14ac:dyDescent="0.3">
      <c r="M1292" t="s">
        <v>106</v>
      </c>
      <c r="N1292" t="s">
        <v>37</v>
      </c>
      <c r="O1292" t="s">
        <v>52</v>
      </c>
      <c r="P1292" t="s">
        <v>21</v>
      </c>
      <c r="Q1292">
        <f t="shared" si="61"/>
        <v>3</v>
      </c>
      <c r="R1292">
        <v>3</v>
      </c>
    </row>
    <row r="1293" spans="13:18" x14ac:dyDescent="0.3">
      <c r="M1293" t="s">
        <v>106</v>
      </c>
      <c r="N1293" t="s">
        <v>37</v>
      </c>
      <c r="O1293" t="s">
        <v>56</v>
      </c>
      <c r="P1293" t="s">
        <v>21</v>
      </c>
      <c r="Q1293">
        <f t="shared" si="61"/>
        <v>2</v>
      </c>
      <c r="R1293">
        <v>2</v>
      </c>
    </row>
    <row r="1294" spans="13:18" x14ac:dyDescent="0.3">
      <c r="M1294" t="s">
        <v>106</v>
      </c>
      <c r="N1294" t="s">
        <v>37</v>
      </c>
      <c r="O1294" t="s">
        <v>61</v>
      </c>
      <c r="P1294" t="s">
        <v>21</v>
      </c>
      <c r="Q1294">
        <f t="shared" si="61"/>
        <v>1</v>
      </c>
      <c r="R1294">
        <v>1</v>
      </c>
    </row>
    <row r="1295" spans="13:18" x14ac:dyDescent="0.3">
      <c r="M1295" t="s">
        <v>106</v>
      </c>
      <c r="N1295" t="s">
        <v>37</v>
      </c>
      <c r="O1295" t="s">
        <v>64</v>
      </c>
      <c r="P1295" t="s">
        <v>21</v>
      </c>
      <c r="Q1295">
        <f t="shared" si="61"/>
        <v>0</v>
      </c>
      <c r="R1295">
        <v>0</v>
      </c>
    </row>
    <row r="1296" spans="13:18" x14ac:dyDescent="0.3">
      <c r="M1296" t="s">
        <v>106</v>
      </c>
      <c r="N1296" t="s">
        <v>37</v>
      </c>
      <c r="O1296" t="s">
        <v>67</v>
      </c>
      <c r="P1296" t="s">
        <v>21</v>
      </c>
      <c r="Q1296">
        <f t="shared" si="61"/>
        <v>0</v>
      </c>
      <c r="R1296">
        <v>0</v>
      </c>
    </row>
    <row r="1297" spans="13:18" x14ac:dyDescent="0.3">
      <c r="M1297" t="s">
        <v>106</v>
      </c>
      <c r="N1297" t="s">
        <v>37</v>
      </c>
      <c r="O1297" t="s">
        <v>52</v>
      </c>
      <c r="P1297" t="s">
        <v>22</v>
      </c>
      <c r="Q1297">
        <f t="shared" si="61"/>
        <v>4</v>
      </c>
      <c r="R1297">
        <v>4</v>
      </c>
    </row>
    <row r="1298" spans="13:18" x14ac:dyDescent="0.3">
      <c r="M1298" t="s">
        <v>106</v>
      </c>
      <c r="N1298" t="s">
        <v>37</v>
      </c>
      <c r="O1298" t="s">
        <v>56</v>
      </c>
      <c r="P1298" t="s">
        <v>22</v>
      </c>
      <c r="Q1298">
        <f t="shared" si="61"/>
        <v>3</v>
      </c>
      <c r="R1298">
        <v>3</v>
      </c>
    </row>
    <row r="1299" spans="13:18" x14ac:dyDescent="0.3">
      <c r="M1299" t="s">
        <v>106</v>
      </c>
      <c r="N1299" t="s">
        <v>37</v>
      </c>
      <c r="O1299" t="s">
        <v>61</v>
      </c>
      <c r="P1299" t="s">
        <v>22</v>
      </c>
      <c r="Q1299">
        <f t="shared" si="61"/>
        <v>2</v>
      </c>
      <c r="R1299">
        <v>2</v>
      </c>
    </row>
    <row r="1300" spans="13:18" x14ac:dyDescent="0.3">
      <c r="M1300" t="s">
        <v>106</v>
      </c>
      <c r="N1300" t="s">
        <v>37</v>
      </c>
      <c r="O1300" t="s">
        <v>64</v>
      </c>
      <c r="P1300" t="s">
        <v>22</v>
      </c>
      <c r="Q1300">
        <f t="shared" si="61"/>
        <v>1</v>
      </c>
      <c r="R1300">
        <v>1</v>
      </c>
    </row>
    <row r="1301" spans="13:18" x14ac:dyDescent="0.3">
      <c r="M1301" t="s">
        <v>106</v>
      </c>
      <c r="N1301" t="s">
        <v>37</v>
      </c>
      <c r="O1301" t="s">
        <v>67</v>
      </c>
      <c r="P1301" t="s">
        <v>22</v>
      </c>
      <c r="Q1301">
        <f t="shared" si="61"/>
        <v>0</v>
      </c>
      <c r="R1301">
        <v>0</v>
      </c>
    </row>
    <row r="1302" spans="13:18" x14ac:dyDescent="0.3">
      <c r="M1302" t="s">
        <v>106</v>
      </c>
      <c r="N1302" t="s">
        <v>37</v>
      </c>
      <c r="O1302" t="s">
        <v>52</v>
      </c>
      <c r="P1302" t="s">
        <v>23</v>
      </c>
      <c r="Q1302">
        <f t="shared" si="61"/>
        <v>5</v>
      </c>
      <c r="R1302">
        <v>5</v>
      </c>
    </row>
    <row r="1303" spans="13:18" x14ac:dyDescent="0.3">
      <c r="M1303" t="s">
        <v>106</v>
      </c>
      <c r="N1303" t="s">
        <v>37</v>
      </c>
      <c r="O1303" t="s">
        <v>56</v>
      </c>
      <c r="P1303" t="s">
        <v>23</v>
      </c>
      <c r="Q1303">
        <f t="shared" si="61"/>
        <v>4</v>
      </c>
      <c r="R1303">
        <v>4</v>
      </c>
    </row>
    <row r="1304" spans="13:18" x14ac:dyDescent="0.3">
      <c r="M1304" t="s">
        <v>106</v>
      </c>
      <c r="N1304" t="s">
        <v>37</v>
      </c>
      <c r="O1304" t="s">
        <v>61</v>
      </c>
      <c r="P1304" t="s">
        <v>23</v>
      </c>
      <c r="Q1304">
        <f t="shared" si="61"/>
        <v>3</v>
      </c>
      <c r="R1304">
        <v>3</v>
      </c>
    </row>
    <row r="1305" spans="13:18" x14ac:dyDescent="0.3">
      <c r="M1305" t="s">
        <v>106</v>
      </c>
      <c r="N1305" t="s">
        <v>37</v>
      </c>
      <c r="O1305" t="s">
        <v>64</v>
      </c>
      <c r="P1305" t="s">
        <v>23</v>
      </c>
      <c r="Q1305">
        <f t="shared" si="61"/>
        <v>2</v>
      </c>
      <c r="R1305">
        <v>2</v>
      </c>
    </row>
    <row r="1306" spans="13:18" x14ac:dyDescent="0.3">
      <c r="M1306" t="s">
        <v>106</v>
      </c>
      <c r="N1306" t="s">
        <v>37</v>
      </c>
      <c r="O1306" t="s">
        <v>67</v>
      </c>
      <c r="P1306" t="s">
        <v>23</v>
      </c>
      <c r="Q1306">
        <f t="shared" si="61"/>
        <v>1</v>
      </c>
      <c r="R1306">
        <v>1</v>
      </c>
    </row>
    <row r="1307" spans="13:18" x14ac:dyDescent="0.3">
      <c r="M1307" t="s">
        <v>106</v>
      </c>
      <c r="N1307" t="s">
        <v>37</v>
      </c>
      <c r="O1307" t="s">
        <v>52</v>
      </c>
      <c r="P1307" t="s">
        <v>24</v>
      </c>
      <c r="Q1307">
        <f t="shared" si="61"/>
        <v>5</v>
      </c>
      <c r="R1307">
        <v>5</v>
      </c>
    </row>
    <row r="1308" spans="13:18" x14ac:dyDescent="0.3">
      <c r="M1308" t="s">
        <v>106</v>
      </c>
      <c r="N1308" t="s">
        <v>37</v>
      </c>
      <c r="O1308" t="s">
        <v>56</v>
      </c>
      <c r="P1308" t="s">
        <v>24</v>
      </c>
      <c r="Q1308">
        <f t="shared" si="61"/>
        <v>4</v>
      </c>
      <c r="R1308">
        <v>4</v>
      </c>
    </row>
    <row r="1309" spans="13:18" x14ac:dyDescent="0.3">
      <c r="M1309" t="s">
        <v>106</v>
      </c>
      <c r="N1309" t="s">
        <v>37</v>
      </c>
      <c r="O1309" t="s">
        <v>61</v>
      </c>
      <c r="P1309" t="s">
        <v>24</v>
      </c>
      <c r="Q1309">
        <f t="shared" si="61"/>
        <v>3</v>
      </c>
      <c r="R1309">
        <v>3</v>
      </c>
    </row>
    <row r="1310" spans="13:18" x14ac:dyDescent="0.3">
      <c r="M1310" t="s">
        <v>106</v>
      </c>
      <c r="N1310" t="s">
        <v>37</v>
      </c>
      <c r="O1310" t="s">
        <v>64</v>
      </c>
      <c r="P1310" t="s">
        <v>24</v>
      </c>
      <c r="Q1310">
        <f t="shared" si="61"/>
        <v>2</v>
      </c>
      <c r="R1310">
        <v>2</v>
      </c>
    </row>
    <row r="1311" spans="13:18" x14ac:dyDescent="0.3">
      <c r="M1311" t="s">
        <v>106</v>
      </c>
      <c r="N1311" t="s">
        <v>37</v>
      </c>
      <c r="O1311" t="s">
        <v>67</v>
      </c>
      <c r="P1311" t="s">
        <v>24</v>
      </c>
      <c r="Q1311">
        <f t="shared" si="61"/>
        <v>1</v>
      </c>
      <c r="R1311">
        <v>1</v>
      </c>
    </row>
    <row r="1312" spans="13:18" x14ac:dyDescent="0.3">
      <c r="M1312" t="s">
        <v>106</v>
      </c>
      <c r="N1312" t="s">
        <v>37</v>
      </c>
      <c r="O1312" t="s">
        <v>52</v>
      </c>
      <c r="P1312" t="s">
        <v>45</v>
      </c>
      <c r="Q1312">
        <f t="shared" si="61"/>
        <v>5</v>
      </c>
      <c r="R1312">
        <v>5</v>
      </c>
    </row>
    <row r="1313" spans="13:18" x14ac:dyDescent="0.3">
      <c r="M1313" t="s">
        <v>106</v>
      </c>
      <c r="N1313" t="s">
        <v>37</v>
      </c>
      <c r="O1313" t="s">
        <v>56</v>
      </c>
      <c r="P1313" t="s">
        <v>45</v>
      </c>
      <c r="Q1313">
        <f t="shared" si="61"/>
        <v>4</v>
      </c>
      <c r="R1313">
        <v>4</v>
      </c>
    </row>
    <row r="1314" spans="13:18" x14ac:dyDescent="0.3">
      <c r="M1314" t="s">
        <v>106</v>
      </c>
      <c r="N1314" t="s">
        <v>37</v>
      </c>
      <c r="O1314" t="s">
        <v>61</v>
      </c>
      <c r="P1314" t="s">
        <v>45</v>
      </c>
      <c r="Q1314">
        <f t="shared" si="61"/>
        <v>3</v>
      </c>
      <c r="R1314">
        <v>3</v>
      </c>
    </row>
    <row r="1315" spans="13:18" x14ac:dyDescent="0.3">
      <c r="M1315" t="s">
        <v>106</v>
      </c>
      <c r="N1315" t="s">
        <v>37</v>
      </c>
      <c r="O1315" t="s">
        <v>64</v>
      </c>
      <c r="P1315" t="s">
        <v>45</v>
      </c>
      <c r="Q1315">
        <f t="shared" si="61"/>
        <v>2</v>
      </c>
      <c r="R1315">
        <v>2</v>
      </c>
    </row>
    <row r="1316" spans="13:18" x14ac:dyDescent="0.3">
      <c r="M1316" t="s">
        <v>106</v>
      </c>
      <c r="N1316" t="s">
        <v>37</v>
      </c>
      <c r="O1316" t="s">
        <v>67</v>
      </c>
      <c r="P1316" t="s">
        <v>45</v>
      </c>
      <c r="Q1316">
        <f t="shared" si="61"/>
        <v>1</v>
      </c>
      <c r="R1316">
        <v>1</v>
      </c>
    </row>
    <row r="1317" spans="13:18" x14ac:dyDescent="0.3">
      <c r="M1317" t="s">
        <v>106</v>
      </c>
      <c r="N1317" t="s">
        <v>37</v>
      </c>
      <c r="O1317" t="s">
        <v>52</v>
      </c>
      <c r="P1317" t="s">
        <v>26</v>
      </c>
      <c r="Q1317">
        <f t="shared" si="61"/>
        <v>10</v>
      </c>
      <c r="R1317">
        <v>10</v>
      </c>
    </row>
    <row r="1318" spans="13:18" x14ac:dyDescent="0.3">
      <c r="M1318" t="s">
        <v>106</v>
      </c>
      <c r="N1318" t="s">
        <v>37</v>
      </c>
      <c r="O1318" t="s">
        <v>56</v>
      </c>
      <c r="P1318" t="s">
        <v>26</v>
      </c>
      <c r="Q1318">
        <f t="shared" si="61"/>
        <v>8</v>
      </c>
      <c r="R1318">
        <v>8</v>
      </c>
    </row>
    <row r="1319" spans="13:18" x14ac:dyDescent="0.3">
      <c r="M1319" t="s">
        <v>106</v>
      </c>
      <c r="N1319" t="s">
        <v>37</v>
      </c>
      <c r="O1319" t="s">
        <v>61</v>
      </c>
      <c r="P1319" t="s">
        <v>26</v>
      </c>
      <c r="Q1319">
        <f t="shared" si="61"/>
        <v>5</v>
      </c>
      <c r="R1319">
        <v>5</v>
      </c>
    </row>
    <row r="1320" spans="13:18" x14ac:dyDescent="0.3">
      <c r="M1320" t="s">
        <v>106</v>
      </c>
      <c r="N1320" t="s">
        <v>37</v>
      </c>
      <c r="O1320" t="s">
        <v>64</v>
      </c>
      <c r="P1320" t="s">
        <v>26</v>
      </c>
      <c r="Q1320">
        <f t="shared" si="61"/>
        <v>3</v>
      </c>
      <c r="R1320">
        <v>3</v>
      </c>
    </row>
    <row r="1321" spans="13:18" x14ac:dyDescent="0.3">
      <c r="M1321" t="s">
        <v>106</v>
      </c>
      <c r="N1321" t="s">
        <v>37</v>
      </c>
      <c r="O1321" t="s">
        <v>67</v>
      </c>
      <c r="P1321" t="s">
        <v>26</v>
      </c>
      <c r="Q1321">
        <f t="shared" si="61"/>
        <v>2</v>
      </c>
      <c r="R1321">
        <v>2</v>
      </c>
    </row>
    <row r="1322" spans="13:18" x14ac:dyDescent="0.3">
      <c r="M1322" t="s">
        <v>106</v>
      </c>
      <c r="N1322" t="s">
        <v>37</v>
      </c>
      <c r="O1322" t="s">
        <v>52</v>
      </c>
      <c r="P1322" t="s">
        <v>95</v>
      </c>
      <c r="Q1322">
        <f t="shared" si="61"/>
        <v>20</v>
      </c>
      <c r="R1322">
        <v>20</v>
      </c>
    </row>
    <row r="1323" spans="13:18" x14ac:dyDescent="0.3">
      <c r="M1323" t="s">
        <v>106</v>
      </c>
      <c r="N1323" t="s">
        <v>37</v>
      </c>
      <c r="O1323" t="s">
        <v>56</v>
      </c>
      <c r="P1323" t="s">
        <v>95</v>
      </c>
      <c r="Q1323">
        <f t="shared" ref="Q1323:Q1349" si="62">R1323+S1323</f>
        <v>15</v>
      </c>
      <c r="R1323">
        <v>15</v>
      </c>
    </row>
    <row r="1324" spans="13:18" x14ac:dyDescent="0.3">
      <c r="M1324" t="s">
        <v>106</v>
      </c>
      <c r="N1324" t="s">
        <v>37</v>
      </c>
      <c r="O1324" t="s">
        <v>61</v>
      </c>
      <c r="P1324" t="s">
        <v>95</v>
      </c>
      <c r="Q1324">
        <f t="shared" si="62"/>
        <v>10</v>
      </c>
      <c r="R1324">
        <v>10</v>
      </c>
    </row>
    <row r="1325" spans="13:18" x14ac:dyDescent="0.3">
      <c r="M1325" t="s">
        <v>106</v>
      </c>
      <c r="N1325" t="s">
        <v>37</v>
      </c>
      <c r="O1325" t="s">
        <v>64</v>
      </c>
      <c r="P1325" t="s">
        <v>95</v>
      </c>
      <c r="Q1325">
        <f t="shared" si="62"/>
        <v>5</v>
      </c>
      <c r="R1325">
        <v>5</v>
      </c>
    </row>
    <row r="1326" spans="13:18" x14ac:dyDescent="0.3">
      <c r="M1326" t="s">
        <v>106</v>
      </c>
      <c r="N1326" t="s">
        <v>37</v>
      </c>
      <c r="O1326" t="s">
        <v>67</v>
      </c>
      <c r="P1326" t="s">
        <v>95</v>
      </c>
      <c r="Q1326">
        <f t="shared" si="62"/>
        <v>3</v>
      </c>
      <c r="R1326">
        <v>3</v>
      </c>
    </row>
    <row r="1327" spans="13:18" x14ac:dyDescent="0.3">
      <c r="M1327" t="s">
        <v>106</v>
      </c>
      <c r="N1327" t="s">
        <v>42</v>
      </c>
      <c r="O1327" t="s">
        <v>52</v>
      </c>
      <c r="P1327" t="s">
        <v>20</v>
      </c>
      <c r="Q1327">
        <f t="shared" si="62"/>
        <v>3</v>
      </c>
      <c r="R1327">
        <v>3</v>
      </c>
    </row>
    <row r="1328" spans="13:18" x14ac:dyDescent="0.3">
      <c r="M1328" t="s">
        <v>106</v>
      </c>
      <c r="N1328" t="s">
        <v>42</v>
      </c>
      <c r="O1328" t="s">
        <v>56</v>
      </c>
      <c r="P1328" t="s">
        <v>20</v>
      </c>
      <c r="Q1328">
        <f t="shared" si="62"/>
        <v>2</v>
      </c>
      <c r="R1328">
        <v>2</v>
      </c>
    </row>
    <row r="1329" spans="13:18" x14ac:dyDescent="0.3">
      <c r="M1329" t="s">
        <v>106</v>
      </c>
      <c r="N1329" t="s">
        <v>42</v>
      </c>
      <c r="O1329" t="s">
        <v>61</v>
      </c>
      <c r="P1329" t="s">
        <v>20</v>
      </c>
      <c r="Q1329">
        <f t="shared" si="62"/>
        <v>1</v>
      </c>
      <c r="R1329">
        <v>1</v>
      </c>
    </row>
    <row r="1330" spans="13:18" x14ac:dyDescent="0.3">
      <c r="M1330" t="s">
        <v>106</v>
      </c>
      <c r="N1330" t="s">
        <v>42</v>
      </c>
      <c r="O1330" t="s">
        <v>64</v>
      </c>
      <c r="P1330" t="s">
        <v>20</v>
      </c>
      <c r="Q1330">
        <f t="shared" si="62"/>
        <v>0</v>
      </c>
      <c r="R1330">
        <v>0</v>
      </c>
    </row>
    <row r="1331" spans="13:18" x14ac:dyDescent="0.3">
      <c r="M1331" t="s">
        <v>106</v>
      </c>
      <c r="N1331" t="s">
        <v>42</v>
      </c>
      <c r="O1331" t="s">
        <v>67</v>
      </c>
      <c r="P1331" t="s">
        <v>20</v>
      </c>
      <c r="Q1331">
        <f t="shared" si="62"/>
        <v>0</v>
      </c>
      <c r="R1331">
        <v>0</v>
      </c>
    </row>
    <row r="1332" spans="13:18" x14ac:dyDescent="0.3">
      <c r="M1332" t="s">
        <v>106</v>
      </c>
      <c r="N1332" t="s">
        <v>42</v>
      </c>
      <c r="O1332" t="s">
        <v>52</v>
      </c>
      <c r="P1332" t="s">
        <v>21</v>
      </c>
      <c r="Q1332">
        <f t="shared" si="62"/>
        <v>3</v>
      </c>
      <c r="R1332">
        <v>3</v>
      </c>
    </row>
    <row r="1333" spans="13:18" x14ac:dyDescent="0.3">
      <c r="M1333" t="s">
        <v>106</v>
      </c>
      <c r="N1333" t="s">
        <v>42</v>
      </c>
      <c r="O1333" t="s">
        <v>56</v>
      </c>
      <c r="P1333" t="s">
        <v>21</v>
      </c>
      <c r="Q1333">
        <f t="shared" si="62"/>
        <v>2</v>
      </c>
      <c r="R1333">
        <v>2</v>
      </c>
    </row>
    <row r="1334" spans="13:18" x14ac:dyDescent="0.3">
      <c r="M1334" t="s">
        <v>106</v>
      </c>
      <c r="N1334" t="s">
        <v>42</v>
      </c>
      <c r="O1334" t="s">
        <v>61</v>
      </c>
      <c r="P1334" t="s">
        <v>21</v>
      </c>
      <c r="Q1334">
        <f t="shared" si="62"/>
        <v>1</v>
      </c>
      <c r="R1334">
        <v>1</v>
      </c>
    </row>
    <row r="1335" spans="13:18" x14ac:dyDescent="0.3">
      <c r="M1335" t="s">
        <v>106</v>
      </c>
      <c r="N1335" t="s">
        <v>42</v>
      </c>
      <c r="O1335" t="s">
        <v>64</v>
      </c>
      <c r="P1335" t="s">
        <v>21</v>
      </c>
      <c r="Q1335">
        <f t="shared" si="62"/>
        <v>0</v>
      </c>
      <c r="R1335">
        <v>0</v>
      </c>
    </row>
    <row r="1336" spans="13:18" x14ac:dyDescent="0.3">
      <c r="M1336" t="s">
        <v>106</v>
      </c>
      <c r="N1336" t="s">
        <v>42</v>
      </c>
      <c r="O1336" t="s">
        <v>67</v>
      </c>
      <c r="P1336" t="s">
        <v>21</v>
      </c>
      <c r="Q1336">
        <f t="shared" si="62"/>
        <v>0</v>
      </c>
      <c r="R1336">
        <v>0</v>
      </c>
    </row>
    <row r="1337" spans="13:18" x14ac:dyDescent="0.3">
      <c r="M1337" t="s">
        <v>106</v>
      </c>
      <c r="N1337" t="s">
        <v>42</v>
      </c>
      <c r="O1337" t="s">
        <v>52</v>
      </c>
      <c r="P1337" t="s">
        <v>22</v>
      </c>
      <c r="Q1337">
        <f t="shared" si="62"/>
        <v>4</v>
      </c>
      <c r="R1337">
        <v>4</v>
      </c>
    </row>
    <row r="1338" spans="13:18" x14ac:dyDescent="0.3">
      <c r="M1338" t="s">
        <v>106</v>
      </c>
      <c r="N1338" t="s">
        <v>42</v>
      </c>
      <c r="O1338" t="s">
        <v>56</v>
      </c>
      <c r="P1338" t="s">
        <v>22</v>
      </c>
      <c r="Q1338">
        <f t="shared" si="62"/>
        <v>3</v>
      </c>
      <c r="R1338">
        <v>3</v>
      </c>
    </row>
    <row r="1339" spans="13:18" x14ac:dyDescent="0.3">
      <c r="M1339" t="s">
        <v>106</v>
      </c>
      <c r="N1339" t="s">
        <v>42</v>
      </c>
      <c r="O1339" t="s">
        <v>61</v>
      </c>
      <c r="P1339" t="s">
        <v>22</v>
      </c>
      <c r="Q1339">
        <f t="shared" si="62"/>
        <v>2</v>
      </c>
      <c r="R1339">
        <v>2</v>
      </c>
    </row>
    <row r="1340" spans="13:18" x14ac:dyDescent="0.3">
      <c r="M1340" t="s">
        <v>106</v>
      </c>
      <c r="N1340" t="s">
        <v>42</v>
      </c>
      <c r="O1340" t="s">
        <v>64</v>
      </c>
      <c r="P1340" t="s">
        <v>22</v>
      </c>
      <c r="Q1340">
        <f t="shared" si="62"/>
        <v>1</v>
      </c>
      <c r="R1340">
        <v>1</v>
      </c>
    </row>
    <row r="1341" spans="13:18" x14ac:dyDescent="0.3">
      <c r="M1341" t="s">
        <v>106</v>
      </c>
      <c r="N1341" t="s">
        <v>42</v>
      </c>
      <c r="O1341" t="s">
        <v>67</v>
      </c>
      <c r="P1341" t="s">
        <v>22</v>
      </c>
      <c r="Q1341">
        <f t="shared" si="62"/>
        <v>0</v>
      </c>
      <c r="R1341">
        <v>0</v>
      </c>
    </row>
    <row r="1342" spans="13:18" x14ac:dyDescent="0.3">
      <c r="M1342" t="s">
        <v>106</v>
      </c>
      <c r="N1342" t="s">
        <v>42</v>
      </c>
      <c r="O1342" t="s">
        <v>52</v>
      </c>
      <c r="P1342" t="s">
        <v>23</v>
      </c>
      <c r="Q1342">
        <f t="shared" si="62"/>
        <v>5</v>
      </c>
      <c r="R1342">
        <v>5</v>
      </c>
    </row>
    <row r="1343" spans="13:18" x14ac:dyDescent="0.3">
      <c r="M1343" t="s">
        <v>106</v>
      </c>
      <c r="N1343" t="s">
        <v>42</v>
      </c>
      <c r="O1343" t="s">
        <v>56</v>
      </c>
      <c r="P1343" t="s">
        <v>23</v>
      </c>
      <c r="Q1343">
        <f t="shared" si="62"/>
        <v>4</v>
      </c>
      <c r="R1343">
        <v>4</v>
      </c>
    </row>
    <row r="1344" spans="13:18" x14ac:dyDescent="0.3">
      <c r="M1344" t="s">
        <v>106</v>
      </c>
      <c r="N1344" t="s">
        <v>42</v>
      </c>
      <c r="O1344" t="s">
        <v>61</v>
      </c>
      <c r="P1344" t="s">
        <v>23</v>
      </c>
      <c r="Q1344">
        <f t="shared" si="62"/>
        <v>3</v>
      </c>
      <c r="R1344">
        <v>3</v>
      </c>
    </row>
    <row r="1345" spans="13:18" x14ac:dyDescent="0.3">
      <c r="M1345" t="s">
        <v>106</v>
      </c>
      <c r="N1345" t="s">
        <v>42</v>
      </c>
      <c r="O1345" t="s">
        <v>64</v>
      </c>
      <c r="P1345" t="s">
        <v>23</v>
      </c>
      <c r="Q1345">
        <f t="shared" si="62"/>
        <v>2</v>
      </c>
      <c r="R1345">
        <v>2</v>
      </c>
    </row>
    <row r="1346" spans="13:18" x14ac:dyDescent="0.3">
      <c r="M1346" t="s">
        <v>106</v>
      </c>
      <c r="N1346" t="s">
        <v>42</v>
      </c>
      <c r="O1346" t="s">
        <v>67</v>
      </c>
      <c r="P1346" t="s">
        <v>23</v>
      </c>
      <c r="Q1346">
        <f t="shared" si="62"/>
        <v>1</v>
      </c>
      <c r="R1346">
        <v>1</v>
      </c>
    </row>
    <row r="1347" spans="13:18" x14ac:dyDescent="0.3">
      <c r="M1347" t="s">
        <v>106</v>
      </c>
      <c r="N1347" t="s">
        <v>42</v>
      </c>
      <c r="O1347" t="s">
        <v>52</v>
      </c>
      <c r="P1347" t="s">
        <v>24</v>
      </c>
      <c r="Q1347">
        <f t="shared" si="62"/>
        <v>5</v>
      </c>
      <c r="R1347">
        <v>5</v>
      </c>
    </row>
    <row r="1348" spans="13:18" x14ac:dyDescent="0.3">
      <c r="M1348" t="s">
        <v>106</v>
      </c>
      <c r="N1348" t="s">
        <v>42</v>
      </c>
      <c r="O1348" t="s">
        <v>56</v>
      </c>
      <c r="P1348" t="s">
        <v>24</v>
      </c>
      <c r="Q1348">
        <f t="shared" si="62"/>
        <v>4</v>
      </c>
      <c r="R1348">
        <v>4</v>
      </c>
    </row>
    <row r="1349" spans="13:18" x14ac:dyDescent="0.3">
      <c r="M1349" t="s">
        <v>106</v>
      </c>
      <c r="N1349" t="s">
        <v>42</v>
      </c>
      <c r="O1349" t="s">
        <v>61</v>
      </c>
      <c r="P1349" t="s">
        <v>24</v>
      </c>
      <c r="Q1349">
        <f t="shared" si="62"/>
        <v>3</v>
      </c>
      <c r="R1349">
        <v>3</v>
      </c>
    </row>
    <row r="1350" spans="13:18" x14ac:dyDescent="0.3">
      <c r="M1350" t="s">
        <v>106</v>
      </c>
      <c r="N1350" t="s">
        <v>42</v>
      </c>
      <c r="O1350" t="s">
        <v>64</v>
      </c>
      <c r="P1350" t="s">
        <v>24</v>
      </c>
      <c r="Q1350">
        <f t="shared" ref="Q1350:Q1413" si="63">R1350+S1350</f>
        <v>2</v>
      </c>
      <c r="R1350">
        <v>2</v>
      </c>
    </row>
    <row r="1351" spans="13:18" x14ac:dyDescent="0.3">
      <c r="M1351" t="s">
        <v>106</v>
      </c>
      <c r="N1351" t="s">
        <v>42</v>
      </c>
      <c r="O1351" t="s">
        <v>67</v>
      </c>
      <c r="P1351" t="s">
        <v>24</v>
      </c>
      <c r="Q1351">
        <f t="shared" si="63"/>
        <v>1</v>
      </c>
      <c r="R1351">
        <v>1</v>
      </c>
    </row>
    <row r="1352" spans="13:18" x14ac:dyDescent="0.3">
      <c r="M1352" t="s">
        <v>106</v>
      </c>
      <c r="N1352" t="s">
        <v>42</v>
      </c>
      <c r="O1352" t="s">
        <v>52</v>
      </c>
      <c r="P1352" t="s">
        <v>45</v>
      </c>
      <c r="Q1352">
        <f t="shared" si="63"/>
        <v>5</v>
      </c>
      <c r="R1352">
        <v>5</v>
      </c>
    </row>
    <row r="1353" spans="13:18" x14ac:dyDescent="0.3">
      <c r="M1353" t="s">
        <v>106</v>
      </c>
      <c r="N1353" t="s">
        <v>42</v>
      </c>
      <c r="O1353" t="s">
        <v>56</v>
      </c>
      <c r="P1353" t="s">
        <v>45</v>
      </c>
      <c r="Q1353">
        <f t="shared" si="63"/>
        <v>4</v>
      </c>
      <c r="R1353">
        <v>4</v>
      </c>
    </row>
    <row r="1354" spans="13:18" x14ac:dyDescent="0.3">
      <c r="M1354" t="s">
        <v>106</v>
      </c>
      <c r="N1354" t="s">
        <v>42</v>
      </c>
      <c r="O1354" t="s">
        <v>61</v>
      </c>
      <c r="P1354" t="s">
        <v>45</v>
      </c>
      <c r="Q1354">
        <f t="shared" si="63"/>
        <v>3</v>
      </c>
      <c r="R1354">
        <v>3</v>
      </c>
    </row>
    <row r="1355" spans="13:18" x14ac:dyDescent="0.3">
      <c r="M1355" t="s">
        <v>106</v>
      </c>
      <c r="N1355" t="s">
        <v>42</v>
      </c>
      <c r="O1355" t="s">
        <v>64</v>
      </c>
      <c r="P1355" t="s">
        <v>45</v>
      </c>
      <c r="Q1355">
        <f t="shared" si="63"/>
        <v>2</v>
      </c>
      <c r="R1355">
        <v>2</v>
      </c>
    </row>
    <row r="1356" spans="13:18" x14ac:dyDescent="0.3">
      <c r="M1356" t="s">
        <v>106</v>
      </c>
      <c r="N1356" t="s">
        <v>42</v>
      </c>
      <c r="O1356" t="s">
        <v>67</v>
      </c>
      <c r="P1356" t="s">
        <v>45</v>
      </c>
      <c r="Q1356">
        <f t="shared" si="63"/>
        <v>1</v>
      </c>
      <c r="R1356">
        <v>1</v>
      </c>
    </row>
    <row r="1357" spans="13:18" x14ac:dyDescent="0.3">
      <c r="M1357" t="s">
        <v>106</v>
      </c>
      <c r="N1357" t="s">
        <v>42</v>
      </c>
      <c r="O1357" t="s">
        <v>52</v>
      </c>
      <c r="P1357" t="s">
        <v>26</v>
      </c>
      <c r="Q1357">
        <f t="shared" si="63"/>
        <v>13</v>
      </c>
      <c r="R1357">
        <v>13</v>
      </c>
    </row>
    <row r="1358" spans="13:18" x14ac:dyDescent="0.3">
      <c r="M1358" t="s">
        <v>106</v>
      </c>
      <c r="N1358" t="s">
        <v>42</v>
      </c>
      <c r="O1358" t="s">
        <v>56</v>
      </c>
      <c r="P1358" t="s">
        <v>26</v>
      </c>
      <c r="Q1358">
        <f t="shared" si="63"/>
        <v>10</v>
      </c>
      <c r="R1358">
        <v>10</v>
      </c>
    </row>
    <row r="1359" spans="13:18" x14ac:dyDescent="0.3">
      <c r="M1359" t="s">
        <v>106</v>
      </c>
      <c r="N1359" t="s">
        <v>42</v>
      </c>
      <c r="O1359" t="s">
        <v>61</v>
      </c>
      <c r="P1359" t="s">
        <v>26</v>
      </c>
      <c r="Q1359">
        <f t="shared" si="63"/>
        <v>8</v>
      </c>
      <c r="R1359">
        <v>8</v>
      </c>
    </row>
    <row r="1360" spans="13:18" x14ac:dyDescent="0.3">
      <c r="M1360" t="s">
        <v>106</v>
      </c>
      <c r="N1360" t="s">
        <v>42</v>
      </c>
      <c r="O1360" t="s">
        <v>64</v>
      </c>
      <c r="P1360" t="s">
        <v>26</v>
      </c>
      <c r="Q1360">
        <f t="shared" si="63"/>
        <v>5</v>
      </c>
      <c r="R1360">
        <v>5</v>
      </c>
    </row>
    <row r="1361" spans="13:18" x14ac:dyDescent="0.3">
      <c r="M1361" t="s">
        <v>106</v>
      </c>
      <c r="N1361" t="s">
        <v>42</v>
      </c>
      <c r="O1361" t="s">
        <v>67</v>
      </c>
      <c r="P1361" t="s">
        <v>26</v>
      </c>
      <c r="Q1361">
        <f t="shared" si="63"/>
        <v>3</v>
      </c>
      <c r="R1361">
        <v>3</v>
      </c>
    </row>
    <row r="1362" spans="13:18" x14ac:dyDescent="0.3">
      <c r="M1362" t="s">
        <v>106</v>
      </c>
      <c r="N1362" t="s">
        <v>42</v>
      </c>
      <c r="O1362" t="s">
        <v>52</v>
      </c>
      <c r="P1362" t="s">
        <v>95</v>
      </c>
      <c r="Q1362">
        <f t="shared" si="63"/>
        <v>25</v>
      </c>
      <c r="R1362">
        <v>25</v>
      </c>
    </row>
    <row r="1363" spans="13:18" x14ac:dyDescent="0.3">
      <c r="M1363" t="s">
        <v>106</v>
      </c>
      <c r="N1363" t="s">
        <v>42</v>
      </c>
      <c r="O1363" t="s">
        <v>56</v>
      </c>
      <c r="P1363" t="s">
        <v>95</v>
      </c>
      <c r="Q1363">
        <f t="shared" si="63"/>
        <v>20</v>
      </c>
      <c r="R1363">
        <v>20</v>
      </c>
    </row>
    <row r="1364" spans="13:18" x14ac:dyDescent="0.3">
      <c r="M1364" t="s">
        <v>106</v>
      </c>
      <c r="N1364" t="s">
        <v>42</v>
      </c>
      <c r="O1364" t="s">
        <v>61</v>
      </c>
      <c r="P1364" t="s">
        <v>95</v>
      </c>
      <c r="Q1364">
        <f t="shared" si="63"/>
        <v>15</v>
      </c>
      <c r="R1364">
        <v>15</v>
      </c>
    </row>
    <row r="1365" spans="13:18" x14ac:dyDescent="0.3">
      <c r="M1365" t="s">
        <v>106</v>
      </c>
      <c r="N1365" t="s">
        <v>42</v>
      </c>
      <c r="O1365" t="s">
        <v>64</v>
      </c>
      <c r="P1365" t="s">
        <v>95</v>
      </c>
      <c r="Q1365">
        <f t="shared" si="63"/>
        <v>10</v>
      </c>
      <c r="R1365">
        <v>10</v>
      </c>
    </row>
    <row r="1366" spans="13:18" x14ac:dyDescent="0.3">
      <c r="M1366" t="s">
        <v>106</v>
      </c>
      <c r="N1366" t="s">
        <v>42</v>
      </c>
      <c r="O1366" t="s">
        <v>67</v>
      </c>
      <c r="P1366" t="s">
        <v>95</v>
      </c>
      <c r="Q1366">
        <f t="shared" si="63"/>
        <v>5</v>
      </c>
      <c r="R1366">
        <v>5</v>
      </c>
    </row>
    <row r="1367" spans="13:18" x14ac:dyDescent="0.3">
      <c r="M1367" t="s">
        <v>106</v>
      </c>
      <c r="N1367" t="s">
        <v>47</v>
      </c>
      <c r="O1367" t="s">
        <v>52</v>
      </c>
      <c r="P1367" t="s">
        <v>20</v>
      </c>
      <c r="Q1367">
        <f t="shared" si="63"/>
        <v>3</v>
      </c>
      <c r="R1367">
        <v>3</v>
      </c>
    </row>
    <row r="1368" spans="13:18" x14ac:dyDescent="0.3">
      <c r="M1368" t="s">
        <v>106</v>
      </c>
      <c r="N1368" t="s">
        <v>47</v>
      </c>
      <c r="O1368" t="s">
        <v>56</v>
      </c>
      <c r="P1368" t="s">
        <v>20</v>
      </c>
      <c r="Q1368">
        <f t="shared" si="63"/>
        <v>2</v>
      </c>
      <c r="R1368">
        <v>2</v>
      </c>
    </row>
    <row r="1369" spans="13:18" x14ac:dyDescent="0.3">
      <c r="M1369" t="s">
        <v>106</v>
      </c>
      <c r="N1369" t="s">
        <v>47</v>
      </c>
      <c r="O1369" t="s">
        <v>61</v>
      </c>
      <c r="P1369" t="s">
        <v>20</v>
      </c>
      <c r="Q1369">
        <f t="shared" si="63"/>
        <v>1</v>
      </c>
      <c r="R1369">
        <v>1</v>
      </c>
    </row>
    <row r="1370" spans="13:18" x14ac:dyDescent="0.3">
      <c r="M1370" t="s">
        <v>106</v>
      </c>
      <c r="N1370" t="s">
        <v>47</v>
      </c>
      <c r="O1370" t="s">
        <v>64</v>
      </c>
      <c r="P1370" t="s">
        <v>20</v>
      </c>
      <c r="Q1370">
        <f t="shared" si="63"/>
        <v>0</v>
      </c>
      <c r="R1370">
        <v>0</v>
      </c>
    </row>
    <row r="1371" spans="13:18" x14ac:dyDescent="0.3">
      <c r="M1371" t="s">
        <v>106</v>
      </c>
      <c r="N1371" t="s">
        <v>47</v>
      </c>
      <c r="O1371" t="s">
        <v>67</v>
      </c>
      <c r="P1371" t="s">
        <v>20</v>
      </c>
      <c r="Q1371">
        <f t="shared" si="63"/>
        <v>0</v>
      </c>
      <c r="R1371">
        <v>0</v>
      </c>
    </row>
    <row r="1372" spans="13:18" x14ac:dyDescent="0.3">
      <c r="M1372" t="s">
        <v>106</v>
      </c>
      <c r="N1372" t="s">
        <v>47</v>
      </c>
      <c r="O1372" t="s">
        <v>52</v>
      </c>
      <c r="P1372" t="s">
        <v>21</v>
      </c>
      <c r="Q1372">
        <f t="shared" si="63"/>
        <v>3</v>
      </c>
      <c r="R1372">
        <v>3</v>
      </c>
    </row>
    <row r="1373" spans="13:18" x14ac:dyDescent="0.3">
      <c r="M1373" t="s">
        <v>106</v>
      </c>
      <c r="N1373" t="s">
        <v>47</v>
      </c>
      <c r="O1373" t="s">
        <v>56</v>
      </c>
      <c r="P1373" t="s">
        <v>21</v>
      </c>
      <c r="Q1373">
        <f t="shared" si="63"/>
        <v>2</v>
      </c>
      <c r="R1373">
        <v>2</v>
      </c>
    </row>
    <row r="1374" spans="13:18" x14ac:dyDescent="0.3">
      <c r="M1374" t="s">
        <v>106</v>
      </c>
      <c r="N1374" t="s">
        <v>47</v>
      </c>
      <c r="O1374" t="s">
        <v>61</v>
      </c>
      <c r="P1374" t="s">
        <v>21</v>
      </c>
      <c r="Q1374">
        <f t="shared" si="63"/>
        <v>1</v>
      </c>
      <c r="R1374">
        <v>1</v>
      </c>
    </row>
    <row r="1375" spans="13:18" x14ac:dyDescent="0.3">
      <c r="M1375" t="s">
        <v>106</v>
      </c>
      <c r="N1375" t="s">
        <v>47</v>
      </c>
      <c r="O1375" t="s">
        <v>64</v>
      </c>
      <c r="P1375" t="s">
        <v>21</v>
      </c>
      <c r="Q1375">
        <f t="shared" si="63"/>
        <v>0</v>
      </c>
      <c r="R1375">
        <v>0</v>
      </c>
    </row>
    <row r="1376" spans="13:18" x14ac:dyDescent="0.3">
      <c r="M1376" t="s">
        <v>106</v>
      </c>
      <c r="N1376" t="s">
        <v>47</v>
      </c>
      <c r="O1376" t="s">
        <v>67</v>
      </c>
      <c r="P1376" t="s">
        <v>21</v>
      </c>
      <c r="Q1376">
        <f t="shared" si="63"/>
        <v>0</v>
      </c>
      <c r="R1376">
        <v>0</v>
      </c>
    </row>
    <row r="1377" spans="13:18" x14ac:dyDescent="0.3">
      <c r="M1377" t="s">
        <v>106</v>
      </c>
      <c r="N1377" t="s">
        <v>47</v>
      </c>
      <c r="O1377" t="s">
        <v>52</v>
      </c>
      <c r="P1377" t="s">
        <v>22</v>
      </c>
      <c r="Q1377">
        <f t="shared" si="63"/>
        <v>4</v>
      </c>
      <c r="R1377">
        <v>4</v>
      </c>
    </row>
    <row r="1378" spans="13:18" x14ac:dyDescent="0.3">
      <c r="M1378" t="s">
        <v>106</v>
      </c>
      <c r="N1378" t="s">
        <v>47</v>
      </c>
      <c r="O1378" t="s">
        <v>56</v>
      </c>
      <c r="P1378" t="s">
        <v>22</v>
      </c>
      <c r="Q1378">
        <f t="shared" si="63"/>
        <v>3</v>
      </c>
      <c r="R1378">
        <v>3</v>
      </c>
    </row>
    <row r="1379" spans="13:18" x14ac:dyDescent="0.3">
      <c r="M1379" t="s">
        <v>106</v>
      </c>
      <c r="N1379" t="s">
        <v>47</v>
      </c>
      <c r="O1379" t="s">
        <v>61</v>
      </c>
      <c r="P1379" t="s">
        <v>22</v>
      </c>
      <c r="Q1379">
        <f t="shared" si="63"/>
        <v>2</v>
      </c>
      <c r="R1379">
        <v>2</v>
      </c>
    </row>
    <row r="1380" spans="13:18" x14ac:dyDescent="0.3">
      <c r="M1380" t="s">
        <v>106</v>
      </c>
      <c r="N1380" t="s">
        <v>47</v>
      </c>
      <c r="O1380" t="s">
        <v>64</v>
      </c>
      <c r="P1380" t="s">
        <v>22</v>
      </c>
      <c r="Q1380">
        <f t="shared" si="63"/>
        <v>1</v>
      </c>
      <c r="R1380">
        <v>1</v>
      </c>
    </row>
    <row r="1381" spans="13:18" x14ac:dyDescent="0.3">
      <c r="M1381" t="s">
        <v>106</v>
      </c>
      <c r="N1381" t="s">
        <v>47</v>
      </c>
      <c r="O1381" t="s">
        <v>67</v>
      </c>
      <c r="P1381" t="s">
        <v>22</v>
      </c>
      <c r="Q1381">
        <f t="shared" si="63"/>
        <v>0</v>
      </c>
      <c r="R1381">
        <v>0</v>
      </c>
    </row>
    <row r="1382" spans="13:18" x14ac:dyDescent="0.3">
      <c r="M1382" t="s">
        <v>106</v>
      </c>
      <c r="N1382" t="s">
        <v>47</v>
      </c>
      <c r="O1382" t="s">
        <v>52</v>
      </c>
      <c r="P1382" t="s">
        <v>23</v>
      </c>
      <c r="Q1382">
        <f t="shared" si="63"/>
        <v>5</v>
      </c>
      <c r="R1382">
        <v>5</v>
      </c>
    </row>
    <row r="1383" spans="13:18" x14ac:dyDescent="0.3">
      <c r="M1383" t="s">
        <v>106</v>
      </c>
      <c r="N1383" t="s">
        <v>47</v>
      </c>
      <c r="O1383" t="s">
        <v>56</v>
      </c>
      <c r="P1383" t="s">
        <v>23</v>
      </c>
      <c r="Q1383">
        <f t="shared" si="63"/>
        <v>4</v>
      </c>
      <c r="R1383">
        <v>4</v>
      </c>
    </row>
    <row r="1384" spans="13:18" x14ac:dyDescent="0.3">
      <c r="M1384" t="s">
        <v>106</v>
      </c>
      <c r="N1384" t="s">
        <v>47</v>
      </c>
      <c r="O1384" t="s">
        <v>61</v>
      </c>
      <c r="P1384" t="s">
        <v>23</v>
      </c>
      <c r="Q1384">
        <f t="shared" si="63"/>
        <v>3</v>
      </c>
      <c r="R1384">
        <v>3</v>
      </c>
    </row>
    <row r="1385" spans="13:18" x14ac:dyDescent="0.3">
      <c r="M1385" t="s">
        <v>106</v>
      </c>
      <c r="N1385" t="s">
        <v>47</v>
      </c>
      <c r="O1385" t="s">
        <v>64</v>
      </c>
      <c r="P1385" t="s">
        <v>23</v>
      </c>
      <c r="Q1385">
        <f t="shared" si="63"/>
        <v>2</v>
      </c>
      <c r="R1385">
        <v>2</v>
      </c>
    </row>
    <row r="1386" spans="13:18" x14ac:dyDescent="0.3">
      <c r="M1386" t="s">
        <v>106</v>
      </c>
      <c r="N1386" t="s">
        <v>47</v>
      </c>
      <c r="O1386" t="s">
        <v>67</v>
      </c>
      <c r="P1386" t="s">
        <v>23</v>
      </c>
      <c r="Q1386">
        <f t="shared" si="63"/>
        <v>1</v>
      </c>
      <c r="R1386">
        <v>1</v>
      </c>
    </row>
    <row r="1387" spans="13:18" x14ac:dyDescent="0.3">
      <c r="M1387" t="s">
        <v>106</v>
      </c>
      <c r="N1387" t="s">
        <v>47</v>
      </c>
      <c r="O1387" t="s">
        <v>52</v>
      </c>
      <c r="P1387" t="s">
        <v>24</v>
      </c>
      <c r="Q1387">
        <f t="shared" si="63"/>
        <v>5</v>
      </c>
      <c r="R1387">
        <v>5</v>
      </c>
    </row>
    <row r="1388" spans="13:18" x14ac:dyDescent="0.3">
      <c r="M1388" t="s">
        <v>106</v>
      </c>
      <c r="N1388" t="s">
        <v>47</v>
      </c>
      <c r="O1388" t="s">
        <v>56</v>
      </c>
      <c r="P1388" t="s">
        <v>24</v>
      </c>
      <c r="Q1388">
        <f t="shared" si="63"/>
        <v>4</v>
      </c>
      <c r="R1388">
        <v>4</v>
      </c>
    </row>
    <row r="1389" spans="13:18" x14ac:dyDescent="0.3">
      <c r="M1389" t="s">
        <v>106</v>
      </c>
      <c r="N1389" t="s">
        <v>47</v>
      </c>
      <c r="O1389" t="s">
        <v>61</v>
      </c>
      <c r="P1389" t="s">
        <v>24</v>
      </c>
      <c r="Q1389">
        <f t="shared" si="63"/>
        <v>3</v>
      </c>
      <c r="R1389">
        <v>3</v>
      </c>
    </row>
    <row r="1390" spans="13:18" x14ac:dyDescent="0.3">
      <c r="M1390" t="s">
        <v>106</v>
      </c>
      <c r="N1390" t="s">
        <v>47</v>
      </c>
      <c r="O1390" t="s">
        <v>64</v>
      </c>
      <c r="P1390" t="s">
        <v>24</v>
      </c>
      <c r="Q1390">
        <f t="shared" si="63"/>
        <v>2</v>
      </c>
      <c r="R1390">
        <v>2</v>
      </c>
    </row>
    <row r="1391" spans="13:18" x14ac:dyDescent="0.3">
      <c r="M1391" t="s">
        <v>106</v>
      </c>
      <c r="N1391" t="s">
        <v>47</v>
      </c>
      <c r="O1391" t="s">
        <v>67</v>
      </c>
      <c r="P1391" t="s">
        <v>24</v>
      </c>
      <c r="Q1391">
        <f t="shared" si="63"/>
        <v>1</v>
      </c>
      <c r="R1391">
        <v>1</v>
      </c>
    </row>
    <row r="1392" spans="13:18" x14ac:dyDescent="0.3">
      <c r="M1392" t="s">
        <v>106</v>
      </c>
      <c r="N1392" t="s">
        <v>47</v>
      </c>
      <c r="O1392" t="s">
        <v>52</v>
      </c>
      <c r="P1392" t="s">
        <v>45</v>
      </c>
      <c r="Q1392">
        <f t="shared" si="63"/>
        <v>5</v>
      </c>
      <c r="R1392">
        <v>5</v>
      </c>
    </row>
    <row r="1393" spans="13:18" x14ac:dyDescent="0.3">
      <c r="M1393" t="s">
        <v>106</v>
      </c>
      <c r="N1393" t="s">
        <v>47</v>
      </c>
      <c r="O1393" t="s">
        <v>56</v>
      </c>
      <c r="P1393" t="s">
        <v>45</v>
      </c>
      <c r="Q1393">
        <f t="shared" si="63"/>
        <v>4</v>
      </c>
      <c r="R1393">
        <v>4</v>
      </c>
    </row>
    <row r="1394" spans="13:18" x14ac:dyDescent="0.3">
      <c r="M1394" t="s">
        <v>106</v>
      </c>
      <c r="N1394" t="s">
        <v>47</v>
      </c>
      <c r="O1394" t="s">
        <v>61</v>
      </c>
      <c r="P1394" t="s">
        <v>45</v>
      </c>
      <c r="Q1394">
        <f t="shared" si="63"/>
        <v>3</v>
      </c>
      <c r="R1394">
        <v>3</v>
      </c>
    </row>
    <row r="1395" spans="13:18" x14ac:dyDescent="0.3">
      <c r="M1395" t="s">
        <v>106</v>
      </c>
      <c r="N1395" t="s">
        <v>47</v>
      </c>
      <c r="O1395" t="s">
        <v>64</v>
      </c>
      <c r="P1395" t="s">
        <v>45</v>
      </c>
      <c r="Q1395">
        <f t="shared" si="63"/>
        <v>2</v>
      </c>
      <c r="R1395">
        <v>2</v>
      </c>
    </row>
    <row r="1396" spans="13:18" x14ac:dyDescent="0.3">
      <c r="M1396" t="s">
        <v>106</v>
      </c>
      <c r="N1396" t="s">
        <v>47</v>
      </c>
      <c r="O1396" t="s">
        <v>67</v>
      </c>
      <c r="P1396" t="s">
        <v>45</v>
      </c>
      <c r="Q1396">
        <f t="shared" si="63"/>
        <v>1</v>
      </c>
      <c r="R1396">
        <v>1</v>
      </c>
    </row>
    <row r="1397" spans="13:18" x14ac:dyDescent="0.3">
      <c r="M1397" t="s">
        <v>106</v>
      </c>
      <c r="N1397" t="s">
        <v>47</v>
      </c>
      <c r="O1397" t="s">
        <v>52</v>
      </c>
      <c r="P1397" t="s">
        <v>26</v>
      </c>
      <c r="Q1397">
        <f t="shared" si="63"/>
        <v>13</v>
      </c>
      <c r="R1397">
        <v>13</v>
      </c>
    </row>
    <row r="1398" spans="13:18" x14ac:dyDescent="0.3">
      <c r="M1398" t="s">
        <v>106</v>
      </c>
      <c r="N1398" t="s">
        <v>47</v>
      </c>
      <c r="O1398" t="s">
        <v>56</v>
      </c>
      <c r="P1398" t="s">
        <v>26</v>
      </c>
      <c r="Q1398">
        <f t="shared" si="63"/>
        <v>10</v>
      </c>
      <c r="R1398">
        <v>10</v>
      </c>
    </row>
    <row r="1399" spans="13:18" x14ac:dyDescent="0.3">
      <c r="M1399" t="s">
        <v>106</v>
      </c>
      <c r="N1399" t="s">
        <v>47</v>
      </c>
      <c r="O1399" t="s">
        <v>61</v>
      </c>
      <c r="P1399" t="s">
        <v>26</v>
      </c>
      <c r="Q1399">
        <f t="shared" si="63"/>
        <v>8</v>
      </c>
      <c r="R1399">
        <v>8</v>
      </c>
    </row>
    <row r="1400" spans="13:18" x14ac:dyDescent="0.3">
      <c r="M1400" t="s">
        <v>106</v>
      </c>
      <c r="N1400" t="s">
        <v>47</v>
      </c>
      <c r="O1400" t="s">
        <v>64</v>
      </c>
      <c r="P1400" t="s">
        <v>26</v>
      </c>
      <c r="Q1400">
        <f t="shared" si="63"/>
        <v>5</v>
      </c>
      <c r="R1400">
        <v>5</v>
      </c>
    </row>
    <row r="1401" spans="13:18" x14ac:dyDescent="0.3">
      <c r="M1401" t="s">
        <v>106</v>
      </c>
      <c r="N1401" t="s">
        <v>47</v>
      </c>
      <c r="O1401" t="s">
        <v>67</v>
      </c>
      <c r="P1401" t="s">
        <v>26</v>
      </c>
      <c r="Q1401">
        <f t="shared" si="63"/>
        <v>3</v>
      </c>
      <c r="R1401">
        <v>3</v>
      </c>
    </row>
    <row r="1402" spans="13:18" x14ac:dyDescent="0.3">
      <c r="M1402" t="s">
        <v>106</v>
      </c>
      <c r="N1402" t="s">
        <v>47</v>
      </c>
      <c r="O1402" t="s">
        <v>52</v>
      </c>
      <c r="P1402" t="s">
        <v>95</v>
      </c>
      <c r="Q1402">
        <f t="shared" si="63"/>
        <v>25</v>
      </c>
      <c r="R1402">
        <v>25</v>
      </c>
    </row>
    <row r="1403" spans="13:18" x14ac:dyDescent="0.3">
      <c r="M1403" t="s">
        <v>106</v>
      </c>
      <c r="N1403" t="s">
        <v>47</v>
      </c>
      <c r="O1403" t="s">
        <v>56</v>
      </c>
      <c r="P1403" t="s">
        <v>95</v>
      </c>
      <c r="Q1403">
        <f t="shared" si="63"/>
        <v>20</v>
      </c>
      <c r="R1403">
        <v>20</v>
      </c>
    </row>
    <row r="1404" spans="13:18" x14ac:dyDescent="0.3">
      <c r="M1404" t="s">
        <v>106</v>
      </c>
      <c r="N1404" t="s">
        <v>47</v>
      </c>
      <c r="O1404" t="s">
        <v>61</v>
      </c>
      <c r="P1404" t="s">
        <v>95</v>
      </c>
      <c r="Q1404">
        <f t="shared" si="63"/>
        <v>15</v>
      </c>
      <c r="R1404">
        <v>15</v>
      </c>
    </row>
    <row r="1405" spans="13:18" x14ac:dyDescent="0.3">
      <c r="M1405" t="s">
        <v>106</v>
      </c>
      <c r="N1405" t="s">
        <v>47</v>
      </c>
      <c r="O1405" t="s">
        <v>64</v>
      </c>
      <c r="P1405" t="s">
        <v>95</v>
      </c>
      <c r="Q1405">
        <f t="shared" si="63"/>
        <v>10</v>
      </c>
      <c r="R1405">
        <v>10</v>
      </c>
    </row>
    <row r="1406" spans="13:18" x14ac:dyDescent="0.3">
      <c r="M1406" t="s">
        <v>106</v>
      </c>
      <c r="N1406" t="s">
        <v>47</v>
      </c>
      <c r="O1406" t="s">
        <v>67</v>
      </c>
      <c r="P1406" t="s">
        <v>95</v>
      </c>
      <c r="Q1406">
        <f t="shared" si="63"/>
        <v>5</v>
      </c>
      <c r="R1406">
        <v>5</v>
      </c>
    </row>
    <row r="1407" spans="13:18" x14ac:dyDescent="0.3">
      <c r="M1407" t="s">
        <v>106</v>
      </c>
      <c r="N1407" t="s">
        <v>51</v>
      </c>
      <c r="O1407" t="s">
        <v>52</v>
      </c>
      <c r="P1407" t="s">
        <v>20</v>
      </c>
      <c r="Q1407">
        <f t="shared" si="63"/>
        <v>3</v>
      </c>
      <c r="R1407">
        <v>3</v>
      </c>
    </row>
    <row r="1408" spans="13:18" x14ac:dyDescent="0.3">
      <c r="M1408" t="s">
        <v>106</v>
      </c>
      <c r="N1408" t="s">
        <v>51</v>
      </c>
      <c r="O1408" t="s">
        <v>56</v>
      </c>
      <c r="P1408" t="s">
        <v>20</v>
      </c>
      <c r="Q1408">
        <f t="shared" si="63"/>
        <v>2</v>
      </c>
      <c r="R1408">
        <v>2</v>
      </c>
    </row>
    <row r="1409" spans="13:18" x14ac:dyDescent="0.3">
      <c r="M1409" t="s">
        <v>106</v>
      </c>
      <c r="N1409" t="s">
        <v>51</v>
      </c>
      <c r="O1409" t="s">
        <v>61</v>
      </c>
      <c r="P1409" t="s">
        <v>20</v>
      </c>
      <c r="Q1409">
        <f t="shared" si="63"/>
        <v>1</v>
      </c>
      <c r="R1409">
        <v>1</v>
      </c>
    </row>
    <row r="1410" spans="13:18" x14ac:dyDescent="0.3">
      <c r="M1410" t="s">
        <v>106</v>
      </c>
      <c r="N1410" t="s">
        <v>51</v>
      </c>
      <c r="O1410" t="s">
        <v>64</v>
      </c>
      <c r="P1410" t="s">
        <v>20</v>
      </c>
      <c r="Q1410">
        <f t="shared" si="63"/>
        <v>0</v>
      </c>
      <c r="R1410">
        <v>0</v>
      </c>
    </row>
    <row r="1411" spans="13:18" x14ac:dyDescent="0.3">
      <c r="M1411" t="s">
        <v>106</v>
      </c>
      <c r="N1411" t="s">
        <v>51</v>
      </c>
      <c r="O1411" t="s">
        <v>67</v>
      </c>
      <c r="P1411" t="s">
        <v>20</v>
      </c>
      <c r="Q1411">
        <f t="shared" si="63"/>
        <v>0</v>
      </c>
      <c r="R1411">
        <v>0</v>
      </c>
    </row>
    <row r="1412" spans="13:18" x14ac:dyDescent="0.3">
      <c r="M1412" t="s">
        <v>106</v>
      </c>
      <c r="N1412" t="s">
        <v>51</v>
      </c>
      <c r="O1412" t="s">
        <v>52</v>
      </c>
      <c r="P1412" t="s">
        <v>21</v>
      </c>
      <c r="Q1412">
        <f t="shared" si="63"/>
        <v>3</v>
      </c>
      <c r="R1412">
        <v>3</v>
      </c>
    </row>
    <row r="1413" spans="13:18" x14ac:dyDescent="0.3">
      <c r="M1413" t="s">
        <v>106</v>
      </c>
      <c r="N1413" t="s">
        <v>51</v>
      </c>
      <c r="O1413" t="s">
        <v>56</v>
      </c>
      <c r="P1413" t="s">
        <v>21</v>
      </c>
      <c r="Q1413">
        <f t="shared" si="63"/>
        <v>2</v>
      </c>
      <c r="R1413">
        <v>2</v>
      </c>
    </row>
    <row r="1414" spans="13:18" x14ac:dyDescent="0.3">
      <c r="M1414" t="s">
        <v>106</v>
      </c>
      <c r="N1414" t="s">
        <v>51</v>
      </c>
      <c r="O1414" t="s">
        <v>61</v>
      </c>
      <c r="P1414" t="s">
        <v>21</v>
      </c>
      <c r="Q1414">
        <f t="shared" ref="Q1414:Q1477" si="64">R1414+S1414</f>
        <v>1</v>
      </c>
      <c r="R1414">
        <v>1</v>
      </c>
    </row>
    <row r="1415" spans="13:18" x14ac:dyDescent="0.3">
      <c r="M1415" t="s">
        <v>106</v>
      </c>
      <c r="N1415" t="s">
        <v>51</v>
      </c>
      <c r="O1415" t="s">
        <v>64</v>
      </c>
      <c r="P1415" t="s">
        <v>21</v>
      </c>
      <c r="Q1415">
        <f t="shared" si="64"/>
        <v>0</v>
      </c>
      <c r="R1415">
        <v>0</v>
      </c>
    </row>
    <row r="1416" spans="13:18" x14ac:dyDescent="0.3">
      <c r="M1416" t="s">
        <v>106</v>
      </c>
      <c r="N1416" t="s">
        <v>51</v>
      </c>
      <c r="O1416" t="s">
        <v>67</v>
      </c>
      <c r="P1416" t="s">
        <v>21</v>
      </c>
      <c r="Q1416">
        <f t="shared" si="64"/>
        <v>0</v>
      </c>
      <c r="R1416">
        <v>0</v>
      </c>
    </row>
    <row r="1417" spans="13:18" x14ac:dyDescent="0.3">
      <c r="M1417" t="s">
        <v>106</v>
      </c>
      <c r="N1417" t="s">
        <v>51</v>
      </c>
      <c r="O1417" t="s">
        <v>52</v>
      </c>
      <c r="P1417" t="s">
        <v>22</v>
      </c>
      <c r="Q1417">
        <f t="shared" si="64"/>
        <v>4</v>
      </c>
      <c r="R1417">
        <v>4</v>
      </c>
    </row>
    <row r="1418" spans="13:18" x14ac:dyDescent="0.3">
      <c r="M1418" t="s">
        <v>106</v>
      </c>
      <c r="N1418" t="s">
        <v>51</v>
      </c>
      <c r="O1418" t="s">
        <v>56</v>
      </c>
      <c r="P1418" t="s">
        <v>22</v>
      </c>
      <c r="Q1418">
        <f t="shared" si="64"/>
        <v>3</v>
      </c>
      <c r="R1418">
        <v>3</v>
      </c>
    </row>
    <row r="1419" spans="13:18" x14ac:dyDescent="0.3">
      <c r="M1419" t="s">
        <v>106</v>
      </c>
      <c r="N1419" t="s">
        <v>51</v>
      </c>
      <c r="O1419" t="s">
        <v>61</v>
      </c>
      <c r="P1419" t="s">
        <v>22</v>
      </c>
      <c r="Q1419">
        <f t="shared" si="64"/>
        <v>2</v>
      </c>
      <c r="R1419">
        <v>2</v>
      </c>
    </row>
    <row r="1420" spans="13:18" x14ac:dyDescent="0.3">
      <c r="M1420" t="s">
        <v>106</v>
      </c>
      <c r="N1420" t="s">
        <v>51</v>
      </c>
      <c r="O1420" t="s">
        <v>64</v>
      </c>
      <c r="P1420" t="s">
        <v>22</v>
      </c>
      <c r="Q1420">
        <f t="shared" si="64"/>
        <v>1</v>
      </c>
      <c r="R1420">
        <v>1</v>
      </c>
    </row>
    <row r="1421" spans="13:18" x14ac:dyDescent="0.3">
      <c r="M1421" t="s">
        <v>106</v>
      </c>
      <c r="N1421" t="s">
        <v>51</v>
      </c>
      <c r="O1421" t="s">
        <v>67</v>
      </c>
      <c r="P1421" t="s">
        <v>22</v>
      </c>
      <c r="Q1421">
        <f t="shared" si="64"/>
        <v>0</v>
      </c>
      <c r="R1421">
        <v>0</v>
      </c>
    </row>
    <row r="1422" spans="13:18" x14ac:dyDescent="0.3">
      <c r="M1422" t="s">
        <v>106</v>
      </c>
      <c r="N1422" t="s">
        <v>51</v>
      </c>
      <c r="O1422" t="s">
        <v>52</v>
      </c>
      <c r="P1422" t="s">
        <v>23</v>
      </c>
      <c r="Q1422">
        <f t="shared" si="64"/>
        <v>5</v>
      </c>
      <c r="R1422">
        <v>5</v>
      </c>
    </row>
    <row r="1423" spans="13:18" x14ac:dyDescent="0.3">
      <c r="M1423" t="s">
        <v>106</v>
      </c>
      <c r="N1423" t="s">
        <v>51</v>
      </c>
      <c r="O1423" t="s">
        <v>56</v>
      </c>
      <c r="P1423" t="s">
        <v>23</v>
      </c>
      <c r="Q1423">
        <f t="shared" si="64"/>
        <v>4</v>
      </c>
      <c r="R1423">
        <v>4</v>
      </c>
    </row>
    <row r="1424" spans="13:18" x14ac:dyDescent="0.3">
      <c r="M1424" t="s">
        <v>106</v>
      </c>
      <c r="N1424" t="s">
        <v>51</v>
      </c>
      <c r="O1424" t="s">
        <v>61</v>
      </c>
      <c r="P1424" t="s">
        <v>23</v>
      </c>
      <c r="Q1424">
        <f t="shared" si="64"/>
        <v>3</v>
      </c>
      <c r="R1424">
        <v>3</v>
      </c>
    </row>
    <row r="1425" spans="13:18" x14ac:dyDescent="0.3">
      <c r="M1425" t="s">
        <v>106</v>
      </c>
      <c r="N1425" t="s">
        <v>51</v>
      </c>
      <c r="O1425" t="s">
        <v>64</v>
      </c>
      <c r="P1425" t="s">
        <v>23</v>
      </c>
      <c r="Q1425">
        <f t="shared" si="64"/>
        <v>2</v>
      </c>
      <c r="R1425">
        <v>2</v>
      </c>
    </row>
    <row r="1426" spans="13:18" x14ac:dyDescent="0.3">
      <c r="M1426" t="s">
        <v>106</v>
      </c>
      <c r="N1426" t="s">
        <v>51</v>
      </c>
      <c r="O1426" t="s">
        <v>67</v>
      </c>
      <c r="P1426" t="s">
        <v>23</v>
      </c>
      <c r="Q1426">
        <f t="shared" si="64"/>
        <v>1</v>
      </c>
      <c r="R1426">
        <v>1</v>
      </c>
    </row>
    <row r="1427" spans="13:18" x14ac:dyDescent="0.3">
      <c r="M1427" t="s">
        <v>106</v>
      </c>
      <c r="N1427" t="s">
        <v>51</v>
      </c>
      <c r="O1427" t="s">
        <v>52</v>
      </c>
      <c r="P1427" t="s">
        <v>24</v>
      </c>
      <c r="Q1427">
        <f t="shared" si="64"/>
        <v>5</v>
      </c>
      <c r="R1427">
        <v>5</v>
      </c>
    </row>
    <row r="1428" spans="13:18" x14ac:dyDescent="0.3">
      <c r="M1428" t="s">
        <v>106</v>
      </c>
      <c r="N1428" t="s">
        <v>51</v>
      </c>
      <c r="O1428" t="s">
        <v>56</v>
      </c>
      <c r="P1428" t="s">
        <v>24</v>
      </c>
      <c r="Q1428">
        <f t="shared" si="64"/>
        <v>4</v>
      </c>
      <c r="R1428">
        <v>4</v>
      </c>
    </row>
    <row r="1429" spans="13:18" x14ac:dyDescent="0.3">
      <c r="M1429" t="s">
        <v>106</v>
      </c>
      <c r="N1429" t="s">
        <v>51</v>
      </c>
      <c r="O1429" t="s">
        <v>61</v>
      </c>
      <c r="P1429" t="s">
        <v>24</v>
      </c>
      <c r="Q1429">
        <f t="shared" si="64"/>
        <v>3</v>
      </c>
      <c r="R1429">
        <v>3</v>
      </c>
    </row>
    <row r="1430" spans="13:18" x14ac:dyDescent="0.3">
      <c r="M1430" t="s">
        <v>106</v>
      </c>
      <c r="N1430" t="s">
        <v>51</v>
      </c>
      <c r="O1430" t="s">
        <v>64</v>
      </c>
      <c r="P1430" t="s">
        <v>24</v>
      </c>
      <c r="Q1430">
        <f t="shared" si="64"/>
        <v>2</v>
      </c>
      <c r="R1430">
        <v>2</v>
      </c>
    </row>
    <row r="1431" spans="13:18" x14ac:dyDescent="0.3">
      <c r="M1431" t="s">
        <v>106</v>
      </c>
      <c r="N1431" t="s">
        <v>51</v>
      </c>
      <c r="O1431" t="s">
        <v>67</v>
      </c>
      <c r="P1431" t="s">
        <v>24</v>
      </c>
      <c r="Q1431">
        <f t="shared" si="64"/>
        <v>1</v>
      </c>
      <c r="R1431">
        <v>1</v>
      </c>
    </row>
    <row r="1432" spans="13:18" x14ac:dyDescent="0.3">
      <c r="M1432" t="s">
        <v>106</v>
      </c>
      <c r="N1432" t="s">
        <v>51</v>
      </c>
      <c r="O1432" t="s">
        <v>52</v>
      </c>
      <c r="P1432" t="s">
        <v>45</v>
      </c>
      <c r="Q1432">
        <f t="shared" si="64"/>
        <v>5</v>
      </c>
      <c r="R1432">
        <v>5</v>
      </c>
    </row>
    <row r="1433" spans="13:18" x14ac:dyDescent="0.3">
      <c r="M1433" t="s">
        <v>106</v>
      </c>
      <c r="N1433" t="s">
        <v>51</v>
      </c>
      <c r="O1433" t="s">
        <v>56</v>
      </c>
      <c r="P1433" t="s">
        <v>45</v>
      </c>
      <c r="Q1433">
        <f t="shared" si="64"/>
        <v>4</v>
      </c>
      <c r="R1433">
        <v>4</v>
      </c>
    </row>
    <row r="1434" spans="13:18" x14ac:dyDescent="0.3">
      <c r="M1434" t="s">
        <v>106</v>
      </c>
      <c r="N1434" t="s">
        <v>51</v>
      </c>
      <c r="O1434" t="s">
        <v>61</v>
      </c>
      <c r="P1434" t="s">
        <v>45</v>
      </c>
      <c r="Q1434">
        <f t="shared" si="64"/>
        <v>3</v>
      </c>
      <c r="R1434">
        <v>3</v>
      </c>
    </row>
    <row r="1435" spans="13:18" x14ac:dyDescent="0.3">
      <c r="M1435" t="s">
        <v>106</v>
      </c>
      <c r="N1435" t="s">
        <v>51</v>
      </c>
      <c r="O1435" t="s">
        <v>64</v>
      </c>
      <c r="P1435" t="s">
        <v>45</v>
      </c>
      <c r="Q1435">
        <f t="shared" si="64"/>
        <v>2</v>
      </c>
      <c r="R1435">
        <v>2</v>
      </c>
    </row>
    <row r="1436" spans="13:18" x14ac:dyDescent="0.3">
      <c r="M1436" t="s">
        <v>106</v>
      </c>
      <c r="N1436" t="s">
        <v>51</v>
      </c>
      <c r="O1436" t="s">
        <v>67</v>
      </c>
      <c r="P1436" t="s">
        <v>45</v>
      </c>
      <c r="Q1436">
        <f t="shared" si="64"/>
        <v>1</v>
      </c>
      <c r="R1436">
        <v>1</v>
      </c>
    </row>
    <row r="1437" spans="13:18" x14ac:dyDescent="0.3">
      <c r="M1437" t="s">
        <v>106</v>
      </c>
      <c r="N1437" t="s">
        <v>51</v>
      </c>
      <c r="O1437" t="s">
        <v>52</v>
      </c>
      <c r="P1437" t="s">
        <v>26</v>
      </c>
      <c r="Q1437">
        <f t="shared" si="64"/>
        <v>13</v>
      </c>
      <c r="R1437">
        <v>13</v>
      </c>
    </row>
    <row r="1438" spans="13:18" x14ac:dyDescent="0.3">
      <c r="M1438" t="s">
        <v>106</v>
      </c>
      <c r="N1438" t="s">
        <v>51</v>
      </c>
      <c r="O1438" t="s">
        <v>56</v>
      </c>
      <c r="P1438" t="s">
        <v>26</v>
      </c>
      <c r="Q1438">
        <f t="shared" si="64"/>
        <v>10</v>
      </c>
      <c r="R1438">
        <v>10</v>
      </c>
    </row>
    <row r="1439" spans="13:18" x14ac:dyDescent="0.3">
      <c r="M1439" t="s">
        <v>106</v>
      </c>
      <c r="N1439" t="s">
        <v>51</v>
      </c>
      <c r="O1439" t="s">
        <v>61</v>
      </c>
      <c r="P1439" t="s">
        <v>26</v>
      </c>
      <c r="Q1439">
        <f t="shared" si="64"/>
        <v>8</v>
      </c>
      <c r="R1439">
        <v>8</v>
      </c>
    </row>
    <row r="1440" spans="13:18" x14ac:dyDescent="0.3">
      <c r="M1440" t="s">
        <v>106</v>
      </c>
      <c r="N1440" t="s">
        <v>51</v>
      </c>
      <c r="O1440" t="s">
        <v>64</v>
      </c>
      <c r="P1440" t="s">
        <v>26</v>
      </c>
      <c r="Q1440">
        <f t="shared" si="64"/>
        <v>5</v>
      </c>
      <c r="R1440">
        <v>5</v>
      </c>
    </row>
    <row r="1441" spans="13:18" x14ac:dyDescent="0.3">
      <c r="M1441" t="s">
        <v>106</v>
      </c>
      <c r="N1441" t="s">
        <v>51</v>
      </c>
      <c r="O1441" t="s">
        <v>67</v>
      </c>
      <c r="P1441" t="s">
        <v>26</v>
      </c>
      <c r="Q1441">
        <f t="shared" si="64"/>
        <v>3</v>
      </c>
      <c r="R1441">
        <v>3</v>
      </c>
    </row>
    <row r="1442" spans="13:18" x14ac:dyDescent="0.3">
      <c r="M1442" t="s">
        <v>106</v>
      </c>
      <c r="N1442" t="s">
        <v>51</v>
      </c>
      <c r="O1442" t="s">
        <v>52</v>
      </c>
      <c r="P1442" t="s">
        <v>95</v>
      </c>
      <c r="Q1442">
        <f t="shared" si="64"/>
        <v>25</v>
      </c>
      <c r="R1442">
        <v>25</v>
      </c>
    </row>
    <row r="1443" spans="13:18" x14ac:dyDescent="0.3">
      <c r="M1443" t="s">
        <v>106</v>
      </c>
      <c r="N1443" t="s">
        <v>51</v>
      </c>
      <c r="O1443" t="s">
        <v>56</v>
      </c>
      <c r="P1443" t="s">
        <v>95</v>
      </c>
      <c r="Q1443">
        <f t="shared" si="64"/>
        <v>20</v>
      </c>
      <c r="R1443">
        <v>20</v>
      </c>
    </row>
    <row r="1444" spans="13:18" x14ac:dyDescent="0.3">
      <c r="M1444" t="s">
        <v>106</v>
      </c>
      <c r="N1444" t="s">
        <v>51</v>
      </c>
      <c r="O1444" t="s">
        <v>61</v>
      </c>
      <c r="P1444" t="s">
        <v>95</v>
      </c>
      <c r="Q1444">
        <f t="shared" si="64"/>
        <v>15</v>
      </c>
      <c r="R1444">
        <v>15</v>
      </c>
    </row>
    <row r="1445" spans="13:18" x14ac:dyDescent="0.3">
      <c r="M1445" t="s">
        <v>106</v>
      </c>
      <c r="N1445" t="s">
        <v>51</v>
      </c>
      <c r="O1445" t="s">
        <v>64</v>
      </c>
      <c r="P1445" t="s">
        <v>95</v>
      </c>
      <c r="Q1445">
        <f t="shared" si="64"/>
        <v>10</v>
      </c>
      <c r="R1445">
        <v>10</v>
      </c>
    </row>
    <row r="1446" spans="13:18" x14ac:dyDescent="0.3">
      <c r="M1446" t="s">
        <v>106</v>
      </c>
      <c r="N1446" t="s">
        <v>51</v>
      </c>
      <c r="O1446" t="s">
        <v>67</v>
      </c>
      <c r="P1446" t="s">
        <v>95</v>
      </c>
      <c r="Q1446">
        <f t="shared" si="64"/>
        <v>5</v>
      </c>
      <c r="R1446">
        <v>5</v>
      </c>
    </row>
    <row r="1447" spans="13:18" x14ac:dyDescent="0.3">
      <c r="M1447" t="s">
        <v>106</v>
      </c>
      <c r="N1447" t="s">
        <v>60</v>
      </c>
      <c r="O1447" t="s">
        <v>52</v>
      </c>
      <c r="P1447" t="s">
        <v>20</v>
      </c>
      <c r="Q1447">
        <f t="shared" si="64"/>
        <v>3</v>
      </c>
      <c r="R1447">
        <v>3</v>
      </c>
    </row>
    <row r="1448" spans="13:18" x14ac:dyDescent="0.3">
      <c r="M1448" t="s">
        <v>106</v>
      </c>
      <c r="N1448" t="s">
        <v>60</v>
      </c>
      <c r="O1448" t="s">
        <v>56</v>
      </c>
      <c r="P1448" t="s">
        <v>20</v>
      </c>
      <c r="Q1448">
        <f t="shared" si="64"/>
        <v>2</v>
      </c>
      <c r="R1448">
        <v>2</v>
      </c>
    </row>
    <row r="1449" spans="13:18" x14ac:dyDescent="0.3">
      <c r="M1449" t="s">
        <v>106</v>
      </c>
      <c r="N1449" t="s">
        <v>60</v>
      </c>
      <c r="O1449" t="s">
        <v>61</v>
      </c>
      <c r="P1449" t="s">
        <v>20</v>
      </c>
      <c r="Q1449">
        <f t="shared" si="64"/>
        <v>1</v>
      </c>
      <c r="R1449">
        <v>1</v>
      </c>
    </row>
    <row r="1450" spans="13:18" x14ac:dyDescent="0.3">
      <c r="M1450" t="s">
        <v>106</v>
      </c>
      <c r="N1450" t="s">
        <v>60</v>
      </c>
      <c r="O1450" t="s">
        <v>64</v>
      </c>
      <c r="P1450" t="s">
        <v>20</v>
      </c>
      <c r="Q1450">
        <f t="shared" si="64"/>
        <v>0</v>
      </c>
      <c r="R1450">
        <v>0</v>
      </c>
    </row>
    <row r="1451" spans="13:18" x14ac:dyDescent="0.3">
      <c r="M1451" t="s">
        <v>106</v>
      </c>
      <c r="N1451" t="s">
        <v>60</v>
      </c>
      <c r="O1451" t="s">
        <v>67</v>
      </c>
      <c r="P1451" t="s">
        <v>20</v>
      </c>
      <c r="Q1451">
        <f t="shared" si="64"/>
        <v>0</v>
      </c>
      <c r="R1451">
        <v>0</v>
      </c>
    </row>
    <row r="1452" spans="13:18" x14ac:dyDescent="0.3">
      <c r="M1452" t="s">
        <v>106</v>
      </c>
      <c r="N1452" t="s">
        <v>60</v>
      </c>
      <c r="O1452" t="s">
        <v>52</v>
      </c>
      <c r="P1452" t="s">
        <v>21</v>
      </c>
      <c r="Q1452">
        <f t="shared" si="64"/>
        <v>3</v>
      </c>
      <c r="R1452">
        <v>3</v>
      </c>
    </row>
    <row r="1453" spans="13:18" x14ac:dyDescent="0.3">
      <c r="M1453" t="s">
        <v>106</v>
      </c>
      <c r="N1453" t="s">
        <v>60</v>
      </c>
      <c r="O1453" t="s">
        <v>56</v>
      </c>
      <c r="P1453" t="s">
        <v>21</v>
      </c>
      <c r="Q1453">
        <f t="shared" si="64"/>
        <v>2</v>
      </c>
      <c r="R1453">
        <v>2</v>
      </c>
    </row>
    <row r="1454" spans="13:18" x14ac:dyDescent="0.3">
      <c r="M1454" t="s">
        <v>106</v>
      </c>
      <c r="N1454" t="s">
        <v>60</v>
      </c>
      <c r="O1454" t="s">
        <v>61</v>
      </c>
      <c r="P1454" t="s">
        <v>21</v>
      </c>
      <c r="Q1454">
        <f t="shared" si="64"/>
        <v>1</v>
      </c>
      <c r="R1454">
        <v>1</v>
      </c>
    </row>
    <row r="1455" spans="13:18" x14ac:dyDescent="0.3">
      <c r="M1455" t="s">
        <v>106</v>
      </c>
      <c r="N1455" t="s">
        <v>60</v>
      </c>
      <c r="O1455" t="s">
        <v>64</v>
      </c>
      <c r="P1455" t="s">
        <v>21</v>
      </c>
      <c r="Q1455">
        <f t="shared" si="64"/>
        <v>0</v>
      </c>
      <c r="R1455">
        <v>0</v>
      </c>
    </row>
    <row r="1456" spans="13:18" x14ac:dyDescent="0.3">
      <c r="M1456" t="s">
        <v>106</v>
      </c>
      <c r="N1456" t="s">
        <v>60</v>
      </c>
      <c r="O1456" t="s">
        <v>67</v>
      </c>
      <c r="P1456" t="s">
        <v>21</v>
      </c>
      <c r="Q1456">
        <f t="shared" si="64"/>
        <v>0</v>
      </c>
      <c r="R1456">
        <v>0</v>
      </c>
    </row>
    <row r="1457" spans="13:18" x14ac:dyDescent="0.3">
      <c r="M1457" t="s">
        <v>106</v>
      </c>
      <c r="N1457" t="s">
        <v>60</v>
      </c>
      <c r="O1457" t="s">
        <v>52</v>
      </c>
      <c r="P1457" t="s">
        <v>22</v>
      </c>
      <c r="Q1457">
        <f t="shared" si="64"/>
        <v>4</v>
      </c>
      <c r="R1457">
        <v>4</v>
      </c>
    </row>
    <row r="1458" spans="13:18" x14ac:dyDescent="0.3">
      <c r="M1458" t="s">
        <v>106</v>
      </c>
      <c r="N1458" t="s">
        <v>60</v>
      </c>
      <c r="O1458" t="s">
        <v>56</v>
      </c>
      <c r="P1458" t="s">
        <v>22</v>
      </c>
      <c r="Q1458">
        <f t="shared" si="64"/>
        <v>3</v>
      </c>
      <c r="R1458">
        <v>3</v>
      </c>
    </row>
    <row r="1459" spans="13:18" x14ac:dyDescent="0.3">
      <c r="M1459" t="s">
        <v>106</v>
      </c>
      <c r="N1459" t="s">
        <v>60</v>
      </c>
      <c r="O1459" t="s">
        <v>61</v>
      </c>
      <c r="P1459" t="s">
        <v>22</v>
      </c>
      <c r="Q1459">
        <f t="shared" si="64"/>
        <v>2</v>
      </c>
      <c r="R1459">
        <v>2</v>
      </c>
    </row>
    <row r="1460" spans="13:18" x14ac:dyDescent="0.3">
      <c r="M1460" t="s">
        <v>106</v>
      </c>
      <c r="N1460" t="s">
        <v>60</v>
      </c>
      <c r="O1460" t="s">
        <v>64</v>
      </c>
      <c r="P1460" t="s">
        <v>22</v>
      </c>
      <c r="Q1460">
        <f t="shared" si="64"/>
        <v>1</v>
      </c>
      <c r="R1460">
        <v>1</v>
      </c>
    </row>
    <row r="1461" spans="13:18" x14ac:dyDescent="0.3">
      <c r="M1461" t="s">
        <v>106</v>
      </c>
      <c r="N1461" t="s">
        <v>60</v>
      </c>
      <c r="O1461" t="s">
        <v>67</v>
      </c>
      <c r="P1461" t="s">
        <v>22</v>
      </c>
      <c r="Q1461">
        <f t="shared" si="64"/>
        <v>0</v>
      </c>
      <c r="R1461">
        <v>0</v>
      </c>
    </row>
    <row r="1462" spans="13:18" x14ac:dyDescent="0.3">
      <c r="M1462" t="s">
        <v>106</v>
      </c>
      <c r="N1462" t="s">
        <v>60</v>
      </c>
      <c r="O1462" t="s">
        <v>52</v>
      </c>
      <c r="P1462" t="s">
        <v>23</v>
      </c>
      <c r="Q1462">
        <f t="shared" si="64"/>
        <v>5</v>
      </c>
      <c r="R1462">
        <v>5</v>
      </c>
    </row>
    <row r="1463" spans="13:18" x14ac:dyDescent="0.3">
      <c r="M1463" t="s">
        <v>106</v>
      </c>
      <c r="N1463" t="s">
        <v>60</v>
      </c>
      <c r="O1463" t="s">
        <v>56</v>
      </c>
      <c r="P1463" t="s">
        <v>23</v>
      </c>
      <c r="Q1463">
        <f t="shared" si="64"/>
        <v>4</v>
      </c>
      <c r="R1463">
        <v>4</v>
      </c>
    </row>
    <row r="1464" spans="13:18" x14ac:dyDescent="0.3">
      <c r="M1464" t="s">
        <v>106</v>
      </c>
      <c r="N1464" t="s">
        <v>60</v>
      </c>
      <c r="O1464" t="s">
        <v>61</v>
      </c>
      <c r="P1464" t="s">
        <v>23</v>
      </c>
      <c r="Q1464">
        <f t="shared" si="64"/>
        <v>3</v>
      </c>
      <c r="R1464">
        <v>3</v>
      </c>
    </row>
    <row r="1465" spans="13:18" x14ac:dyDescent="0.3">
      <c r="M1465" t="s">
        <v>106</v>
      </c>
      <c r="N1465" t="s">
        <v>60</v>
      </c>
      <c r="O1465" t="s">
        <v>64</v>
      </c>
      <c r="P1465" t="s">
        <v>23</v>
      </c>
      <c r="Q1465">
        <f t="shared" si="64"/>
        <v>2</v>
      </c>
      <c r="R1465">
        <v>2</v>
      </c>
    </row>
    <row r="1466" spans="13:18" x14ac:dyDescent="0.3">
      <c r="M1466" t="s">
        <v>106</v>
      </c>
      <c r="N1466" t="s">
        <v>60</v>
      </c>
      <c r="O1466" t="s">
        <v>67</v>
      </c>
      <c r="P1466" t="s">
        <v>23</v>
      </c>
      <c r="Q1466">
        <f t="shared" si="64"/>
        <v>1</v>
      </c>
      <c r="R1466">
        <v>1</v>
      </c>
    </row>
    <row r="1467" spans="13:18" x14ac:dyDescent="0.3">
      <c r="M1467" t="s">
        <v>106</v>
      </c>
      <c r="N1467" t="s">
        <v>60</v>
      </c>
      <c r="O1467" t="s">
        <v>52</v>
      </c>
      <c r="P1467" t="s">
        <v>24</v>
      </c>
      <c r="Q1467">
        <f t="shared" si="64"/>
        <v>5</v>
      </c>
      <c r="R1467">
        <v>5</v>
      </c>
    </row>
    <row r="1468" spans="13:18" x14ac:dyDescent="0.3">
      <c r="M1468" t="s">
        <v>106</v>
      </c>
      <c r="N1468" t="s">
        <v>60</v>
      </c>
      <c r="O1468" t="s">
        <v>56</v>
      </c>
      <c r="P1468" t="s">
        <v>24</v>
      </c>
      <c r="Q1468">
        <f t="shared" si="64"/>
        <v>4</v>
      </c>
      <c r="R1468">
        <v>4</v>
      </c>
    </row>
    <row r="1469" spans="13:18" x14ac:dyDescent="0.3">
      <c r="M1469" t="s">
        <v>106</v>
      </c>
      <c r="N1469" t="s">
        <v>60</v>
      </c>
      <c r="O1469" t="s">
        <v>61</v>
      </c>
      <c r="P1469" t="s">
        <v>24</v>
      </c>
      <c r="Q1469">
        <f t="shared" si="64"/>
        <v>3</v>
      </c>
      <c r="R1469">
        <v>3</v>
      </c>
    </row>
    <row r="1470" spans="13:18" x14ac:dyDescent="0.3">
      <c r="M1470" t="s">
        <v>106</v>
      </c>
      <c r="N1470" t="s">
        <v>60</v>
      </c>
      <c r="O1470" t="s">
        <v>64</v>
      </c>
      <c r="P1470" t="s">
        <v>24</v>
      </c>
      <c r="Q1470">
        <f t="shared" si="64"/>
        <v>2</v>
      </c>
      <c r="R1470">
        <v>2</v>
      </c>
    </row>
    <row r="1471" spans="13:18" x14ac:dyDescent="0.3">
      <c r="M1471" t="s">
        <v>106</v>
      </c>
      <c r="N1471" t="s">
        <v>60</v>
      </c>
      <c r="O1471" t="s">
        <v>67</v>
      </c>
      <c r="P1471" t="s">
        <v>24</v>
      </c>
      <c r="Q1471">
        <f t="shared" si="64"/>
        <v>1</v>
      </c>
      <c r="R1471">
        <v>1</v>
      </c>
    </row>
    <row r="1472" spans="13:18" x14ac:dyDescent="0.3">
      <c r="M1472" t="s">
        <v>106</v>
      </c>
      <c r="N1472" t="s">
        <v>60</v>
      </c>
      <c r="O1472" t="s">
        <v>52</v>
      </c>
      <c r="P1472" t="s">
        <v>45</v>
      </c>
      <c r="Q1472">
        <f t="shared" si="64"/>
        <v>5</v>
      </c>
      <c r="R1472">
        <v>5</v>
      </c>
    </row>
    <row r="1473" spans="13:18" x14ac:dyDescent="0.3">
      <c r="M1473" t="s">
        <v>106</v>
      </c>
      <c r="N1473" t="s">
        <v>60</v>
      </c>
      <c r="O1473" t="s">
        <v>56</v>
      </c>
      <c r="P1473" t="s">
        <v>45</v>
      </c>
      <c r="Q1473">
        <f t="shared" si="64"/>
        <v>4</v>
      </c>
      <c r="R1473">
        <v>4</v>
      </c>
    </row>
    <row r="1474" spans="13:18" x14ac:dyDescent="0.3">
      <c r="M1474" t="s">
        <v>106</v>
      </c>
      <c r="N1474" t="s">
        <v>60</v>
      </c>
      <c r="O1474" t="s">
        <v>61</v>
      </c>
      <c r="P1474" t="s">
        <v>45</v>
      </c>
      <c r="Q1474">
        <f t="shared" si="64"/>
        <v>3</v>
      </c>
      <c r="R1474">
        <v>3</v>
      </c>
    </row>
    <row r="1475" spans="13:18" x14ac:dyDescent="0.3">
      <c r="M1475" t="s">
        <v>106</v>
      </c>
      <c r="N1475" t="s">
        <v>60</v>
      </c>
      <c r="O1475" t="s">
        <v>64</v>
      </c>
      <c r="P1475" t="s">
        <v>45</v>
      </c>
      <c r="Q1475">
        <f t="shared" si="64"/>
        <v>2</v>
      </c>
      <c r="R1475">
        <v>2</v>
      </c>
    </row>
    <row r="1476" spans="13:18" x14ac:dyDescent="0.3">
      <c r="M1476" t="s">
        <v>106</v>
      </c>
      <c r="N1476" t="s">
        <v>60</v>
      </c>
      <c r="O1476" t="s">
        <v>67</v>
      </c>
      <c r="P1476" t="s">
        <v>45</v>
      </c>
      <c r="Q1476">
        <f t="shared" si="64"/>
        <v>1</v>
      </c>
      <c r="R1476">
        <v>1</v>
      </c>
    </row>
    <row r="1477" spans="13:18" x14ac:dyDescent="0.3">
      <c r="M1477" t="s">
        <v>106</v>
      </c>
      <c r="N1477" t="s">
        <v>60</v>
      </c>
      <c r="O1477" t="s">
        <v>52</v>
      </c>
      <c r="P1477" t="s">
        <v>26</v>
      </c>
      <c r="Q1477">
        <f t="shared" si="64"/>
        <v>13</v>
      </c>
      <c r="R1477">
        <v>13</v>
      </c>
    </row>
    <row r="1478" spans="13:18" x14ac:dyDescent="0.3">
      <c r="M1478" t="s">
        <v>106</v>
      </c>
      <c r="N1478" t="s">
        <v>60</v>
      </c>
      <c r="O1478" t="s">
        <v>56</v>
      </c>
      <c r="P1478" t="s">
        <v>26</v>
      </c>
      <c r="Q1478">
        <f t="shared" ref="Q1478:Q1541" si="65">R1478+S1478</f>
        <v>10</v>
      </c>
      <c r="R1478">
        <v>10</v>
      </c>
    </row>
    <row r="1479" spans="13:18" x14ac:dyDescent="0.3">
      <c r="M1479" t="s">
        <v>106</v>
      </c>
      <c r="N1479" t="s">
        <v>60</v>
      </c>
      <c r="O1479" t="s">
        <v>61</v>
      </c>
      <c r="P1479" t="s">
        <v>26</v>
      </c>
      <c r="Q1479">
        <f t="shared" si="65"/>
        <v>8</v>
      </c>
      <c r="R1479">
        <v>8</v>
      </c>
    </row>
    <row r="1480" spans="13:18" x14ac:dyDescent="0.3">
      <c r="M1480" t="s">
        <v>106</v>
      </c>
      <c r="N1480" t="s">
        <v>60</v>
      </c>
      <c r="O1480" t="s">
        <v>64</v>
      </c>
      <c r="P1480" t="s">
        <v>26</v>
      </c>
      <c r="Q1480">
        <f t="shared" si="65"/>
        <v>5</v>
      </c>
      <c r="R1480">
        <v>5</v>
      </c>
    </row>
    <row r="1481" spans="13:18" x14ac:dyDescent="0.3">
      <c r="M1481" t="s">
        <v>106</v>
      </c>
      <c r="N1481" t="s">
        <v>60</v>
      </c>
      <c r="O1481" t="s">
        <v>67</v>
      </c>
      <c r="P1481" t="s">
        <v>26</v>
      </c>
      <c r="Q1481">
        <f t="shared" si="65"/>
        <v>3</v>
      </c>
      <c r="R1481">
        <v>3</v>
      </c>
    </row>
    <row r="1482" spans="13:18" x14ac:dyDescent="0.3">
      <c r="M1482" t="s">
        <v>106</v>
      </c>
      <c r="N1482" t="s">
        <v>60</v>
      </c>
      <c r="O1482" t="s">
        <v>52</v>
      </c>
      <c r="P1482" t="s">
        <v>95</v>
      </c>
      <c r="Q1482">
        <f t="shared" si="65"/>
        <v>25</v>
      </c>
      <c r="R1482">
        <v>25</v>
      </c>
    </row>
    <row r="1483" spans="13:18" x14ac:dyDescent="0.3">
      <c r="M1483" t="s">
        <v>106</v>
      </c>
      <c r="N1483" t="s">
        <v>60</v>
      </c>
      <c r="O1483" t="s">
        <v>56</v>
      </c>
      <c r="P1483" t="s">
        <v>95</v>
      </c>
      <c r="Q1483">
        <f t="shared" si="65"/>
        <v>20</v>
      </c>
      <c r="R1483">
        <v>20</v>
      </c>
    </row>
    <row r="1484" spans="13:18" x14ac:dyDescent="0.3">
      <c r="M1484" t="s">
        <v>106</v>
      </c>
      <c r="N1484" t="s">
        <v>60</v>
      </c>
      <c r="O1484" t="s">
        <v>61</v>
      </c>
      <c r="P1484" t="s">
        <v>95</v>
      </c>
      <c r="Q1484">
        <f t="shared" si="65"/>
        <v>15</v>
      </c>
      <c r="R1484">
        <v>15</v>
      </c>
    </row>
    <row r="1485" spans="13:18" x14ac:dyDescent="0.3">
      <c r="M1485" t="s">
        <v>106</v>
      </c>
      <c r="N1485" t="s">
        <v>60</v>
      </c>
      <c r="O1485" t="s">
        <v>64</v>
      </c>
      <c r="P1485" t="s">
        <v>95</v>
      </c>
      <c r="Q1485">
        <f t="shared" si="65"/>
        <v>10</v>
      </c>
      <c r="R1485">
        <v>10</v>
      </c>
    </row>
    <row r="1486" spans="13:18" x14ac:dyDescent="0.3">
      <c r="M1486" t="s">
        <v>106</v>
      </c>
      <c r="N1486" t="s">
        <v>60</v>
      </c>
      <c r="O1486" t="s">
        <v>67</v>
      </c>
      <c r="P1486" t="s">
        <v>95</v>
      </c>
      <c r="Q1486">
        <f t="shared" si="65"/>
        <v>5</v>
      </c>
      <c r="R1486">
        <v>5</v>
      </c>
    </row>
    <row r="1487" spans="13:18" x14ac:dyDescent="0.3">
      <c r="M1487" t="s">
        <v>106</v>
      </c>
      <c r="N1487" t="s">
        <v>55</v>
      </c>
      <c r="O1487" t="s">
        <v>52</v>
      </c>
      <c r="P1487" t="s">
        <v>20</v>
      </c>
      <c r="Q1487">
        <f t="shared" si="65"/>
        <v>3</v>
      </c>
      <c r="R1487">
        <v>3</v>
      </c>
    </row>
    <row r="1488" spans="13:18" x14ac:dyDescent="0.3">
      <c r="M1488" t="s">
        <v>106</v>
      </c>
      <c r="N1488" t="s">
        <v>55</v>
      </c>
      <c r="O1488" t="s">
        <v>56</v>
      </c>
      <c r="P1488" t="s">
        <v>20</v>
      </c>
      <c r="Q1488">
        <f t="shared" si="65"/>
        <v>2</v>
      </c>
      <c r="R1488">
        <v>2</v>
      </c>
    </row>
    <row r="1489" spans="13:18" x14ac:dyDescent="0.3">
      <c r="M1489" t="s">
        <v>106</v>
      </c>
      <c r="N1489" t="s">
        <v>55</v>
      </c>
      <c r="O1489" t="s">
        <v>61</v>
      </c>
      <c r="P1489" t="s">
        <v>20</v>
      </c>
      <c r="Q1489">
        <f t="shared" si="65"/>
        <v>1</v>
      </c>
      <c r="R1489">
        <v>1</v>
      </c>
    </row>
    <row r="1490" spans="13:18" x14ac:dyDescent="0.3">
      <c r="M1490" t="s">
        <v>106</v>
      </c>
      <c r="N1490" t="s">
        <v>55</v>
      </c>
      <c r="O1490" t="s">
        <v>64</v>
      </c>
      <c r="P1490" t="s">
        <v>20</v>
      </c>
      <c r="Q1490">
        <f t="shared" si="65"/>
        <v>0</v>
      </c>
      <c r="R1490">
        <v>0</v>
      </c>
    </row>
    <row r="1491" spans="13:18" x14ac:dyDescent="0.3">
      <c r="M1491" t="s">
        <v>106</v>
      </c>
      <c r="N1491" t="s">
        <v>55</v>
      </c>
      <c r="O1491" t="s">
        <v>67</v>
      </c>
      <c r="P1491" t="s">
        <v>20</v>
      </c>
      <c r="Q1491">
        <f t="shared" si="65"/>
        <v>0</v>
      </c>
      <c r="R1491">
        <v>0</v>
      </c>
    </row>
    <row r="1492" spans="13:18" x14ac:dyDescent="0.3">
      <c r="M1492" t="s">
        <v>106</v>
      </c>
      <c r="N1492" t="s">
        <v>55</v>
      </c>
      <c r="O1492" t="s">
        <v>52</v>
      </c>
      <c r="P1492" t="s">
        <v>21</v>
      </c>
      <c r="Q1492">
        <f t="shared" si="65"/>
        <v>3</v>
      </c>
      <c r="R1492">
        <v>3</v>
      </c>
    </row>
    <row r="1493" spans="13:18" x14ac:dyDescent="0.3">
      <c r="M1493" t="s">
        <v>106</v>
      </c>
      <c r="N1493" t="s">
        <v>55</v>
      </c>
      <c r="O1493" t="s">
        <v>56</v>
      </c>
      <c r="P1493" t="s">
        <v>21</v>
      </c>
      <c r="Q1493">
        <f t="shared" si="65"/>
        <v>2</v>
      </c>
      <c r="R1493">
        <v>2</v>
      </c>
    </row>
    <row r="1494" spans="13:18" x14ac:dyDescent="0.3">
      <c r="M1494" t="s">
        <v>106</v>
      </c>
      <c r="N1494" t="s">
        <v>55</v>
      </c>
      <c r="O1494" t="s">
        <v>61</v>
      </c>
      <c r="P1494" t="s">
        <v>21</v>
      </c>
      <c r="Q1494">
        <f t="shared" si="65"/>
        <v>1</v>
      </c>
      <c r="R1494">
        <v>1</v>
      </c>
    </row>
    <row r="1495" spans="13:18" x14ac:dyDescent="0.3">
      <c r="M1495" t="s">
        <v>106</v>
      </c>
      <c r="N1495" t="s">
        <v>55</v>
      </c>
      <c r="O1495" t="s">
        <v>64</v>
      </c>
      <c r="P1495" t="s">
        <v>21</v>
      </c>
      <c r="Q1495">
        <f t="shared" si="65"/>
        <v>0</v>
      </c>
      <c r="R1495">
        <v>0</v>
      </c>
    </row>
    <row r="1496" spans="13:18" x14ac:dyDescent="0.3">
      <c r="M1496" t="s">
        <v>106</v>
      </c>
      <c r="N1496" t="s">
        <v>55</v>
      </c>
      <c r="O1496" t="s">
        <v>67</v>
      </c>
      <c r="P1496" t="s">
        <v>21</v>
      </c>
      <c r="Q1496">
        <f t="shared" si="65"/>
        <v>0</v>
      </c>
      <c r="R1496">
        <v>0</v>
      </c>
    </row>
    <row r="1497" spans="13:18" x14ac:dyDescent="0.3">
      <c r="M1497" t="s">
        <v>106</v>
      </c>
      <c r="N1497" t="s">
        <v>55</v>
      </c>
      <c r="O1497" t="s">
        <v>52</v>
      </c>
      <c r="P1497" t="s">
        <v>22</v>
      </c>
      <c r="Q1497">
        <f t="shared" si="65"/>
        <v>4</v>
      </c>
      <c r="R1497">
        <v>4</v>
      </c>
    </row>
    <row r="1498" spans="13:18" x14ac:dyDescent="0.3">
      <c r="M1498" t="s">
        <v>106</v>
      </c>
      <c r="N1498" t="s">
        <v>55</v>
      </c>
      <c r="O1498" t="s">
        <v>56</v>
      </c>
      <c r="P1498" t="s">
        <v>22</v>
      </c>
      <c r="Q1498">
        <f t="shared" si="65"/>
        <v>3</v>
      </c>
      <c r="R1498">
        <v>3</v>
      </c>
    </row>
    <row r="1499" spans="13:18" x14ac:dyDescent="0.3">
      <c r="M1499" t="s">
        <v>106</v>
      </c>
      <c r="N1499" t="s">
        <v>55</v>
      </c>
      <c r="O1499" t="s">
        <v>61</v>
      </c>
      <c r="P1499" t="s">
        <v>22</v>
      </c>
      <c r="Q1499">
        <f t="shared" si="65"/>
        <v>2</v>
      </c>
      <c r="R1499">
        <v>2</v>
      </c>
    </row>
    <row r="1500" spans="13:18" x14ac:dyDescent="0.3">
      <c r="M1500" t="s">
        <v>106</v>
      </c>
      <c r="N1500" t="s">
        <v>55</v>
      </c>
      <c r="O1500" t="s">
        <v>64</v>
      </c>
      <c r="P1500" t="s">
        <v>22</v>
      </c>
      <c r="Q1500">
        <f t="shared" si="65"/>
        <v>1</v>
      </c>
      <c r="R1500">
        <v>1</v>
      </c>
    </row>
    <row r="1501" spans="13:18" x14ac:dyDescent="0.3">
      <c r="M1501" t="s">
        <v>106</v>
      </c>
      <c r="N1501" t="s">
        <v>55</v>
      </c>
      <c r="O1501" t="s">
        <v>67</v>
      </c>
      <c r="P1501" t="s">
        <v>22</v>
      </c>
      <c r="Q1501">
        <f t="shared" si="65"/>
        <v>0</v>
      </c>
      <c r="R1501">
        <v>0</v>
      </c>
    </row>
    <row r="1502" spans="13:18" x14ac:dyDescent="0.3">
      <c r="M1502" t="s">
        <v>106</v>
      </c>
      <c r="N1502" t="s">
        <v>55</v>
      </c>
      <c r="O1502" t="s">
        <v>52</v>
      </c>
      <c r="P1502" t="s">
        <v>23</v>
      </c>
      <c r="Q1502">
        <f t="shared" si="65"/>
        <v>5</v>
      </c>
      <c r="R1502">
        <v>5</v>
      </c>
    </row>
    <row r="1503" spans="13:18" x14ac:dyDescent="0.3">
      <c r="M1503" t="s">
        <v>106</v>
      </c>
      <c r="N1503" t="s">
        <v>55</v>
      </c>
      <c r="O1503" t="s">
        <v>56</v>
      </c>
      <c r="P1503" t="s">
        <v>23</v>
      </c>
      <c r="Q1503">
        <f t="shared" si="65"/>
        <v>4</v>
      </c>
      <c r="R1503">
        <v>4</v>
      </c>
    </row>
    <row r="1504" spans="13:18" x14ac:dyDescent="0.3">
      <c r="M1504" t="s">
        <v>106</v>
      </c>
      <c r="N1504" t="s">
        <v>55</v>
      </c>
      <c r="O1504" t="s">
        <v>61</v>
      </c>
      <c r="P1504" t="s">
        <v>23</v>
      </c>
      <c r="Q1504">
        <f t="shared" si="65"/>
        <v>3</v>
      </c>
      <c r="R1504">
        <v>3</v>
      </c>
    </row>
    <row r="1505" spans="13:18" x14ac:dyDescent="0.3">
      <c r="M1505" t="s">
        <v>106</v>
      </c>
      <c r="N1505" t="s">
        <v>55</v>
      </c>
      <c r="O1505" t="s">
        <v>64</v>
      </c>
      <c r="P1505" t="s">
        <v>23</v>
      </c>
      <c r="Q1505">
        <f t="shared" si="65"/>
        <v>2</v>
      </c>
      <c r="R1505">
        <v>2</v>
      </c>
    </row>
    <row r="1506" spans="13:18" x14ac:dyDescent="0.3">
      <c r="M1506" t="s">
        <v>106</v>
      </c>
      <c r="N1506" t="s">
        <v>55</v>
      </c>
      <c r="O1506" t="s">
        <v>67</v>
      </c>
      <c r="P1506" t="s">
        <v>23</v>
      </c>
      <c r="Q1506">
        <f t="shared" si="65"/>
        <v>1</v>
      </c>
      <c r="R1506">
        <v>1</v>
      </c>
    </row>
    <row r="1507" spans="13:18" x14ac:dyDescent="0.3">
      <c r="M1507" t="s">
        <v>106</v>
      </c>
      <c r="N1507" t="s">
        <v>55</v>
      </c>
      <c r="O1507" t="s">
        <v>52</v>
      </c>
      <c r="P1507" t="s">
        <v>24</v>
      </c>
      <c r="Q1507">
        <f t="shared" si="65"/>
        <v>5</v>
      </c>
      <c r="R1507">
        <v>5</v>
      </c>
    </row>
    <row r="1508" spans="13:18" x14ac:dyDescent="0.3">
      <c r="M1508" t="s">
        <v>106</v>
      </c>
      <c r="N1508" t="s">
        <v>55</v>
      </c>
      <c r="O1508" t="s">
        <v>56</v>
      </c>
      <c r="P1508" t="s">
        <v>24</v>
      </c>
      <c r="Q1508">
        <f t="shared" si="65"/>
        <v>4</v>
      </c>
      <c r="R1508">
        <v>4</v>
      </c>
    </row>
    <row r="1509" spans="13:18" x14ac:dyDescent="0.3">
      <c r="M1509" t="s">
        <v>106</v>
      </c>
      <c r="N1509" t="s">
        <v>55</v>
      </c>
      <c r="O1509" t="s">
        <v>61</v>
      </c>
      <c r="P1509" t="s">
        <v>24</v>
      </c>
      <c r="Q1509">
        <f t="shared" si="65"/>
        <v>3</v>
      </c>
      <c r="R1509">
        <v>3</v>
      </c>
    </row>
    <row r="1510" spans="13:18" x14ac:dyDescent="0.3">
      <c r="M1510" t="s">
        <v>106</v>
      </c>
      <c r="N1510" t="s">
        <v>55</v>
      </c>
      <c r="O1510" t="s">
        <v>64</v>
      </c>
      <c r="P1510" t="s">
        <v>24</v>
      </c>
      <c r="Q1510">
        <f t="shared" si="65"/>
        <v>2</v>
      </c>
      <c r="R1510">
        <v>2</v>
      </c>
    </row>
    <row r="1511" spans="13:18" x14ac:dyDescent="0.3">
      <c r="M1511" t="s">
        <v>106</v>
      </c>
      <c r="N1511" t="s">
        <v>55</v>
      </c>
      <c r="O1511" t="s">
        <v>67</v>
      </c>
      <c r="P1511" t="s">
        <v>24</v>
      </c>
      <c r="Q1511">
        <f t="shared" si="65"/>
        <v>1</v>
      </c>
      <c r="R1511">
        <v>1</v>
      </c>
    </row>
    <row r="1512" spans="13:18" x14ac:dyDescent="0.3">
      <c r="M1512" t="s">
        <v>106</v>
      </c>
      <c r="N1512" t="s">
        <v>55</v>
      </c>
      <c r="O1512" t="s">
        <v>52</v>
      </c>
      <c r="P1512" t="s">
        <v>45</v>
      </c>
      <c r="Q1512">
        <f t="shared" si="65"/>
        <v>5</v>
      </c>
      <c r="R1512">
        <v>5</v>
      </c>
    </row>
    <row r="1513" spans="13:18" x14ac:dyDescent="0.3">
      <c r="M1513" t="s">
        <v>106</v>
      </c>
      <c r="N1513" t="s">
        <v>55</v>
      </c>
      <c r="O1513" t="s">
        <v>56</v>
      </c>
      <c r="P1513" t="s">
        <v>45</v>
      </c>
      <c r="Q1513">
        <f t="shared" si="65"/>
        <v>4</v>
      </c>
      <c r="R1513">
        <v>4</v>
      </c>
    </row>
    <row r="1514" spans="13:18" x14ac:dyDescent="0.3">
      <c r="M1514" t="s">
        <v>106</v>
      </c>
      <c r="N1514" t="s">
        <v>55</v>
      </c>
      <c r="O1514" t="s">
        <v>61</v>
      </c>
      <c r="P1514" t="s">
        <v>45</v>
      </c>
      <c r="Q1514">
        <f t="shared" si="65"/>
        <v>3</v>
      </c>
      <c r="R1514">
        <v>3</v>
      </c>
    </row>
    <row r="1515" spans="13:18" x14ac:dyDescent="0.3">
      <c r="M1515" t="s">
        <v>106</v>
      </c>
      <c r="N1515" t="s">
        <v>55</v>
      </c>
      <c r="O1515" t="s">
        <v>64</v>
      </c>
      <c r="P1515" t="s">
        <v>45</v>
      </c>
      <c r="Q1515">
        <f t="shared" si="65"/>
        <v>2</v>
      </c>
      <c r="R1515">
        <v>2</v>
      </c>
    </row>
    <row r="1516" spans="13:18" x14ac:dyDescent="0.3">
      <c r="M1516" t="s">
        <v>106</v>
      </c>
      <c r="N1516" t="s">
        <v>55</v>
      </c>
      <c r="O1516" t="s">
        <v>67</v>
      </c>
      <c r="P1516" t="s">
        <v>45</v>
      </c>
      <c r="Q1516">
        <f t="shared" si="65"/>
        <v>1</v>
      </c>
      <c r="R1516">
        <v>1</v>
      </c>
    </row>
    <row r="1517" spans="13:18" x14ac:dyDescent="0.3">
      <c r="M1517" t="s">
        <v>106</v>
      </c>
      <c r="N1517" t="s">
        <v>55</v>
      </c>
      <c r="O1517" t="s">
        <v>52</v>
      </c>
      <c r="P1517" t="s">
        <v>26</v>
      </c>
      <c r="Q1517">
        <f t="shared" si="65"/>
        <v>13</v>
      </c>
      <c r="R1517">
        <v>13</v>
      </c>
    </row>
    <row r="1518" spans="13:18" x14ac:dyDescent="0.3">
      <c r="M1518" t="s">
        <v>106</v>
      </c>
      <c r="N1518" t="s">
        <v>55</v>
      </c>
      <c r="O1518" t="s">
        <v>56</v>
      </c>
      <c r="P1518" t="s">
        <v>26</v>
      </c>
      <c r="Q1518">
        <f t="shared" si="65"/>
        <v>10</v>
      </c>
      <c r="R1518">
        <v>10</v>
      </c>
    </row>
    <row r="1519" spans="13:18" x14ac:dyDescent="0.3">
      <c r="M1519" t="s">
        <v>106</v>
      </c>
      <c r="N1519" t="s">
        <v>55</v>
      </c>
      <c r="O1519" t="s">
        <v>61</v>
      </c>
      <c r="P1519" t="s">
        <v>26</v>
      </c>
      <c r="Q1519">
        <f t="shared" si="65"/>
        <v>8</v>
      </c>
      <c r="R1519">
        <v>8</v>
      </c>
    </row>
    <row r="1520" spans="13:18" x14ac:dyDescent="0.3">
      <c r="M1520" t="s">
        <v>106</v>
      </c>
      <c r="N1520" t="s">
        <v>55</v>
      </c>
      <c r="O1520" t="s">
        <v>64</v>
      </c>
      <c r="P1520" t="s">
        <v>26</v>
      </c>
      <c r="Q1520">
        <f t="shared" si="65"/>
        <v>5</v>
      </c>
      <c r="R1520">
        <v>5</v>
      </c>
    </row>
    <row r="1521" spans="13:18" x14ac:dyDescent="0.3">
      <c r="M1521" t="s">
        <v>106</v>
      </c>
      <c r="N1521" t="s">
        <v>55</v>
      </c>
      <c r="O1521" t="s">
        <v>67</v>
      </c>
      <c r="P1521" t="s">
        <v>26</v>
      </c>
      <c r="Q1521">
        <f t="shared" si="65"/>
        <v>3</v>
      </c>
      <c r="R1521">
        <v>3</v>
      </c>
    </row>
    <row r="1522" spans="13:18" x14ac:dyDescent="0.3">
      <c r="M1522" t="s">
        <v>106</v>
      </c>
      <c r="N1522" t="s">
        <v>55</v>
      </c>
      <c r="O1522" t="s">
        <v>52</v>
      </c>
      <c r="P1522" t="s">
        <v>95</v>
      </c>
      <c r="Q1522">
        <f t="shared" si="65"/>
        <v>25</v>
      </c>
      <c r="R1522">
        <v>25</v>
      </c>
    </row>
    <row r="1523" spans="13:18" x14ac:dyDescent="0.3">
      <c r="M1523" t="s">
        <v>106</v>
      </c>
      <c r="N1523" t="s">
        <v>55</v>
      </c>
      <c r="O1523" t="s">
        <v>56</v>
      </c>
      <c r="P1523" t="s">
        <v>95</v>
      </c>
      <c r="Q1523">
        <f t="shared" si="65"/>
        <v>20</v>
      </c>
      <c r="R1523">
        <v>20</v>
      </c>
    </row>
    <row r="1524" spans="13:18" x14ac:dyDescent="0.3">
      <c r="M1524" t="s">
        <v>106</v>
      </c>
      <c r="N1524" t="s">
        <v>55</v>
      </c>
      <c r="O1524" t="s">
        <v>61</v>
      </c>
      <c r="P1524" t="s">
        <v>95</v>
      </c>
      <c r="Q1524">
        <f t="shared" si="65"/>
        <v>15</v>
      </c>
      <c r="R1524">
        <v>15</v>
      </c>
    </row>
    <row r="1525" spans="13:18" x14ac:dyDescent="0.3">
      <c r="M1525" t="s">
        <v>106</v>
      </c>
      <c r="N1525" t="s">
        <v>55</v>
      </c>
      <c r="O1525" t="s">
        <v>64</v>
      </c>
      <c r="P1525" t="s">
        <v>95</v>
      </c>
      <c r="Q1525">
        <f t="shared" si="65"/>
        <v>10</v>
      </c>
      <c r="R1525">
        <v>10</v>
      </c>
    </row>
    <row r="1526" spans="13:18" x14ac:dyDescent="0.3">
      <c r="M1526" t="s">
        <v>106</v>
      </c>
      <c r="N1526" t="s">
        <v>55</v>
      </c>
      <c r="O1526" t="s">
        <v>67</v>
      </c>
      <c r="P1526" t="s">
        <v>95</v>
      </c>
      <c r="Q1526">
        <f t="shared" si="65"/>
        <v>5</v>
      </c>
      <c r="R1526">
        <v>5</v>
      </c>
    </row>
    <row r="1527" spans="13:18" x14ac:dyDescent="0.3">
      <c r="M1527" t="s">
        <v>106</v>
      </c>
      <c r="N1527" t="s">
        <v>63</v>
      </c>
      <c r="O1527" t="s">
        <v>52</v>
      </c>
      <c r="P1527" t="s">
        <v>20</v>
      </c>
      <c r="Q1527">
        <f t="shared" si="65"/>
        <v>3</v>
      </c>
      <c r="R1527">
        <v>3</v>
      </c>
    </row>
    <row r="1528" spans="13:18" x14ac:dyDescent="0.3">
      <c r="M1528" t="s">
        <v>106</v>
      </c>
      <c r="N1528" t="s">
        <v>63</v>
      </c>
      <c r="O1528" t="s">
        <v>56</v>
      </c>
      <c r="P1528" t="s">
        <v>20</v>
      </c>
      <c r="Q1528">
        <f t="shared" si="65"/>
        <v>2</v>
      </c>
      <c r="R1528">
        <v>2</v>
      </c>
    </row>
    <row r="1529" spans="13:18" x14ac:dyDescent="0.3">
      <c r="M1529" t="s">
        <v>106</v>
      </c>
      <c r="N1529" t="s">
        <v>63</v>
      </c>
      <c r="O1529" t="s">
        <v>61</v>
      </c>
      <c r="P1529" t="s">
        <v>20</v>
      </c>
      <c r="Q1529">
        <f t="shared" si="65"/>
        <v>1</v>
      </c>
      <c r="R1529">
        <v>1</v>
      </c>
    </row>
    <row r="1530" spans="13:18" x14ac:dyDescent="0.3">
      <c r="M1530" t="s">
        <v>106</v>
      </c>
      <c r="N1530" t="s">
        <v>63</v>
      </c>
      <c r="O1530" t="s">
        <v>64</v>
      </c>
      <c r="P1530" t="s">
        <v>20</v>
      </c>
      <c r="Q1530">
        <f t="shared" si="65"/>
        <v>0</v>
      </c>
      <c r="R1530">
        <v>0</v>
      </c>
    </row>
    <row r="1531" spans="13:18" x14ac:dyDescent="0.3">
      <c r="M1531" t="s">
        <v>106</v>
      </c>
      <c r="N1531" t="s">
        <v>63</v>
      </c>
      <c r="O1531" t="s">
        <v>67</v>
      </c>
      <c r="P1531" t="s">
        <v>20</v>
      </c>
      <c r="Q1531">
        <f t="shared" si="65"/>
        <v>0</v>
      </c>
      <c r="R1531">
        <v>0</v>
      </c>
    </row>
    <row r="1532" spans="13:18" x14ac:dyDescent="0.3">
      <c r="M1532" t="s">
        <v>106</v>
      </c>
      <c r="N1532" t="s">
        <v>63</v>
      </c>
      <c r="O1532" t="s">
        <v>52</v>
      </c>
      <c r="P1532" t="s">
        <v>21</v>
      </c>
      <c r="Q1532">
        <f t="shared" si="65"/>
        <v>3</v>
      </c>
      <c r="R1532">
        <v>3</v>
      </c>
    </row>
    <row r="1533" spans="13:18" x14ac:dyDescent="0.3">
      <c r="M1533" t="s">
        <v>106</v>
      </c>
      <c r="N1533" t="s">
        <v>63</v>
      </c>
      <c r="O1533" t="s">
        <v>56</v>
      </c>
      <c r="P1533" t="s">
        <v>21</v>
      </c>
      <c r="Q1533">
        <f t="shared" si="65"/>
        <v>2</v>
      </c>
      <c r="R1533">
        <v>2</v>
      </c>
    </row>
    <row r="1534" spans="13:18" x14ac:dyDescent="0.3">
      <c r="M1534" t="s">
        <v>106</v>
      </c>
      <c r="N1534" t="s">
        <v>63</v>
      </c>
      <c r="O1534" t="s">
        <v>61</v>
      </c>
      <c r="P1534" t="s">
        <v>21</v>
      </c>
      <c r="Q1534">
        <f t="shared" si="65"/>
        <v>1</v>
      </c>
      <c r="R1534">
        <v>1</v>
      </c>
    </row>
    <row r="1535" spans="13:18" x14ac:dyDescent="0.3">
      <c r="M1535" t="s">
        <v>106</v>
      </c>
      <c r="N1535" t="s">
        <v>63</v>
      </c>
      <c r="O1535" t="s">
        <v>64</v>
      </c>
      <c r="P1535" t="s">
        <v>21</v>
      </c>
      <c r="Q1535">
        <f t="shared" si="65"/>
        <v>0</v>
      </c>
      <c r="R1535">
        <v>0</v>
      </c>
    </row>
    <row r="1536" spans="13:18" x14ac:dyDescent="0.3">
      <c r="M1536" t="s">
        <v>106</v>
      </c>
      <c r="N1536" t="s">
        <v>63</v>
      </c>
      <c r="O1536" t="s">
        <v>67</v>
      </c>
      <c r="P1536" t="s">
        <v>21</v>
      </c>
      <c r="Q1536">
        <f t="shared" si="65"/>
        <v>0</v>
      </c>
      <c r="R1536">
        <v>0</v>
      </c>
    </row>
    <row r="1537" spans="13:18" x14ac:dyDescent="0.3">
      <c r="M1537" t="s">
        <v>106</v>
      </c>
      <c r="N1537" t="s">
        <v>63</v>
      </c>
      <c r="O1537" t="s">
        <v>52</v>
      </c>
      <c r="P1537" t="s">
        <v>22</v>
      </c>
      <c r="Q1537">
        <f t="shared" si="65"/>
        <v>4</v>
      </c>
      <c r="R1537">
        <v>4</v>
      </c>
    </row>
    <row r="1538" spans="13:18" x14ac:dyDescent="0.3">
      <c r="M1538" t="s">
        <v>106</v>
      </c>
      <c r="N1538" t="s">
        <v>63</v>
      </c>
      <c r="O1538" t="s">
        <v>56</v>
      </c>
      <c r="P1538" t="s">
        <v>22</v>
      </c>
      <c r="Q1538">
        <f t="shared" si="65"/>
        <v>3</v>
      </c>
      <c r="R1538">
        <v>3</v>
      </c>
    </row>
    <row r="1539" spans="13:18" x14ac:dyDescent="0.3">
      <c r="M1539" t="s">
        <v>106</v>
      </c>
      <c r="N1539" t="s">
        <v>63</v>
      </c>
      <c r="O1539" t="s">
        <v>61</v>
      </c>
      <c r="P1539" t="s">
        <v>22</v>
      </c>
      <c r="Q1539">
        <f t="shared" si="65"/>
        <v>2</v>
      </c>
      <c r="R1539">
        <v>2</v>
      </c>
    </row>
    <row r="1540" spans="13:18" x14ac:dyDescent="0.3">
      <c r="M1540" t="s">
        <v>106</v>
      </c>
      <c r="N1540" t="s">
        <v>63</v>
      </c>
      <c r="O1540" t="s">
        <v>64</v>
      </c>
      <c r="P1540" t="s">
        <v>22</v>
      </c>
      <c r="Q1540">
        <f t="shared" si="65"/>
        <v>1</v>
      </c>
      <c r="R1540">
        <v>1</v>
      </c>
    </row>
    <row r="1541" spans="13:18" x14ac:dyDescent="0.3">
      <c r="M1541" t="s">
        <v>106</v>
      </c>
      <c r="N1541" t="s">
        <v>63</v>
      </c>
      <c r="O1541" t="s">
        <v>67</v>
      </c>
      <c r="P1541" t="s">
        <v>22</v>
      </c>
      <c r="Q1541">
        <f t="shared" si="65"/>
        <v>0</v>
      </c>
      <c r="R1541">
        <v>0</v>
      </c>
    </row>
    <row r="1542" spans="13:18" x14ac:dyDescent="0.3">
      <c r="M1542" t="s">
        <v>106</v>
      </c>
      <c r="N1542" t="s">
        <v>63</v>
      </c>
      <c r="O1542" t="s">
        <v>52</v>
      </c>
      <c r="P1542" t="s">
        <v>23</v>
      </c>
      <c r="Q1542">
        <f t="shared" ref="Q1542:Q1605" si="66">R1542+S1542</f>
        <v>5</v>
      </c>
      <c r="R1542">
        <v>5</v>
      </c>
    </row>
    <row r="1543" spans="13:18" x14ac:dyDescent="0.3">
      <c r="M1543" t="s">
        <v>106</v>
      </c>
      <c r="N1543" t="s">
        <v>63</v>
      </c>
      <c r="O1543" t="s">
        <v>56</v>
      </c>
      <c r="P1543" t="s">
        <v>23</v>
      </c>
      <c r="Q1543">
        <f t="shared" si="66"/>
        <v>4</v>
      </c>
      <c r="R1543">
        <v>4</v>
      </c>
    </row>
    <row r="1544" spans="13:18" x14ac:dyDescent="0.3">
      <c r="M1544" t="s">
        <v>106</v>
      </c>
      <c r="N1544" t="s">
        <v>63</v>
      </c>
      <c r="O1544" t="s">
        <v>61</v>
      </c>
      <c r="P1544" t="s">
        <v>23</v>
      </c>
      <c r="Q1544">
        <f t="shared" si="66"/>
        <v>3</v>
      </c>
      <c r="R1544">
        <v>3</v>
      </c>
    </row>
    <row r="1545" spans="13:18" x14ac:dyDescent="0.3">
      <c r="M1545" t="s">
        <v>106</v>
      </c>
      <c r="N1545" t="s">
        <v>63</v>
      </c>
      <c r="O1545" t="s">
        <v>64</v>
      </c>
      <c r="P1545" t="s">
        <v>23</v>
      </c>
      <c r="Q1545">
        <f t="shared" si="66"/>
        <v>2</v>
      </c>
      <c r="R1545">
        <v>2</v>
      </c>
    </row>
    <row r="1546" spans="13:18" x14ac:dyDescent="0.3">
      <c r="M1546" t="s">
        <v>106</v>
      </c>
      <c r="N1546" t="s">
        <v>63</v>
      </c>
      <c r="O1546" t="s">
        <v>67</v>
      </c>
      <c r="P1546" t="s">
        <v>23</v>
      </c>
      <c r="Q1546">
        <f t="shared" si="66"/>
        <v>1</v>
      </c>
      <c r="R1546">
        <v>1</v>
      </c>
    </row>
    <row r="1547" spans="13:18" x14ac:dyDescent="0.3">
      <c r="M1547" t="s">
        <v>106</v>
      </c>
      <c r="N1547" t="s">
        <v>63</v>
      </c>
      <c r="O1547" t="s">
        <v>52</v>
      </c>
      <c r="P1547" t="s">
        <v>24</v>
      </c>
      <c r="Q1547">
        <f t="shared" si="66"/>
        <v>5</v>
      </c>
      <c r="R1547">
        <v>5</v>
      </c>
    </row>
    <row r="1548" spans="13:18" x14ac:dyDescent="0.3">
      <c r="M1548" t="s">
        <v>106</v>
      </c>
      <c r="N1548" t="s">
        <v>63</v>
      </c>
      <c r="O1548" t="s">
        <v>56</v>
      </c>
      <c r="P1548" t="s">
        <v>24</v>
      </c>
      <c r="Q1548">
        <f t="shared" si="66"/>
        <v>4</v>
      </c>
      <c r="R1548">
        <v>4</v>
      </c>
    </row>
    <row r="1549" spans="13:18" x14ac:dyDescent="0.3">
      <c r="M1549" t="s">
        <v>106</v>
      </c>
      <c r="N1549" t="s">
        <v>63</v>
      </c>
      <c r="O1549" t="s">
        <v>61</v>
      </c>
      <c r="P1549" t="s">
        <v>24</v>
      </c>
      <c r="Q1549">
        <f t="shared" si="66"/>
        <v>3</v>
      </c>
      <c r="R1549">
        <v>3</v>
      </c>
    </row>
    <row r="1550" spans="13:18" x14ac:dyDescent="0.3">
      <c r="M1550" t="s">
        <v>106</v>
      </c>
      <c r="N1550" t="s">
        <v>63</v>
      </c>
      <c r="O1550" t="s">
        <v>64</v>
      </c>
      <c r="P1550" t="s">
        <v>24</v>
      </c>
      <c r="Q1550">
        <f t="shared" si="66"/>
        <v>2</v>
      </c>
      <c r="R1550">
        <v>2</v>
      </c>
    </row>
    <row r="1551" spans="13:18" x14ac:dyDescent="0.3">
      <c r="M1551" t="s">
        <v>106</v>
      </c>
      <c r="N1551" t="s">
        <v>63</v>
      </c>
      <c r="O1551" t="s">
        <v>67</v>
      </c>
      <c r="P1551" t="s">
        <v>24</v>
      </c>
      <c r="Q1551">
        <f t="shared" si="66"/>
        <v>1</v>
      </c>
      <c r="R1551">
        <v>1</v>
      </c>
    </row>
    <row r="1552" spans="13:18" x14ac:dyDescent="0.3">
      <c r="M1552" t="s">
        <v>106</v>
      </c>
      <c r="N1552" t="s">
        <v>63</v>
      </c>
      <c r="O1552" t="s">
        <v>52</v>
      </c>
      <c r="P1552" t="s">
        <v>45</v>
      </c>
      <c r="Q1552">
        <f t="shared" si="66"/>
        <v>5</v>
      </c>
      <c r="R1552">
        <v>5</v>
      </c>
    </row>
    <row r="1553" spans="13:18" x14ac:dyDescent="0.3">
      <c r="M1553" t="s">
        <v>106</v>
      </c>
      <c r="N1553" t="s">
        <v>63</v>
      </c>
      <c r="O1553" t="s">
        <v>56</v>
      </c>
      <c r="P1553" t="s">
        <v>45</v>
      </c>
      <c r="Q1553">
        <f t="shared" si="66"/>
        <v>4</v>
      </c>
      <c r="R1553">
        <v>4</v>
      </c>
    </row>
    <row r="1554" spans="13:18" x14ac:dyDescent="0.3">
      <c r="M1554" t="s">
        <v>106</v>
      </c>
      <c r="N1554" t="s">
        <v>63</v>
      </c>
      <c r="O1554" t="s">
        <v>61</v>
      </c>
      <c r="P1554" t="s">
        <v>45</v>
      </c>
      <c r="Q1554">
        <f t="shared" si="66"/>
        <v>3</v>
      </c>
      <c r="R1554">
        <v>3</v>
      </c>
    </row>
    <row r="1555" spans="13:18" x14ac:dyDescent="0.3">
      <c r="M1555" t="s">
        <v>106</v>
      </c>
      <c r="N1555" t="s">
        <v>63</v>
      </c>
      <c r="O1555" t="s">
        <v>64</v>
      </c>
      <c r="P1555" t="s">
        <v>45</v>
      </c>
      <c r="Q1555">
        <f t="shared" si="66"/>
        <v>2</v>
      </c>
      <c r="R1555">
        <v>2</v>
      </c>
    </row>
    <row r="1556" spans="13:18" x14ac:dyDescent="0.3">
      <c r="M1556" t="s">
        <v>106</v>
      </c>
      <c r="N1556" t="s">
        <v>63</v>
      </c>
      <c r="O1556" t="s">
        <v>67</v>
      </c>
      <c r="P1556" t="s">
        <v>45</v>
      </c>
      <c r="Q1556">
        <f t="shared" si="66"/>
        <v>1</v>
      </c>
      <c r="R1556">
        <v>1</v>
      </c>
    </row>
    <row r="1557" spans="13:18" x14ac:dyDescent="0.3">
      <c r="M1557" t="s">
        <v>106</v>
      </c>
      <c r="N1557" t="s">
        <v>63</v>
      </c>
      <c r="O1557" t="s">
        <v>52</v>
      </c>
      <c r="P1557" t="s">
        <v>26</v>
      </c>
      <c r="Q1557">
        <f t="shared" si="66"/>
        <v>13</v>
      </c>
      <c r="R1557">
        <v>13</v>
      </c>
    </row>
    <row r="1558" spans="13:18" x14ac:dyDescent="0.3">
      <c r="M1558" t="s">
        <v>106</v>
      </c>
      <c r="N1558" t="s">
        <v>63</v>
      </c>
      <c r="O1558" t="s">
        <v>56</v>
      </c>
      <c r="P1558" t="s">
        <v>26</v>
      </c>
      <c r="Q1558">
        <f t="shared" si="66"/>
        <v>10</v>
      </c>
      <c r="R1558">
        <v>10</v>
      </c>
    </row>
    <row r="1559" spans="13:18" x14ac:dyDescent="0.3">
      <c r="M1559" t="s">
        <v>106</v>
      </c>
      <c r="N1559" t="s">
        <v>63</v>
      </c>
      <c r="O1559" t="s">
        <v>61</v>
      </c>
      <c r="P1559" t="s">
        <v>26</v>
      </c>
      <c r="Q1559">
        <f t="shared" si="66"/>
        <v>8</v>
      </c>
      <c r="R1559">
        <v>8</v>
      </c>
    </row>
    <row r="1560" spans="13:18" x14ac:dyDescent="0.3">
      <c r="M1560" t="s">
        <v>106</v>
      </c>
      <c r="N1560" t="s">
        <v>63</v>
      </c>
      <c r="O1560" t="s">
        <v>64</v>
      </c>
      <c r="P1560" t="s">
        <v>26</v>
      </c>
      <c r="Q1560">
        <f t="shared" si="66"/>
        <v>5</v>
      </c>
      <c r="R1560">
        <v>5</v>
      </c>
    </row>
    <row r="1561" spans="13:18" x14ac:dyDescent="0.3">
      <c r="M1561" t="s">
        <v>106</v>
      </c>
      <c r="N1561" t="s">
        <v>63</v>
      </c>
      <c r="O1561" t="s">
        <v>67</v>
      </c>
      <c r="P1561" t="s">
        <v>26</v>
      </c>
      <c r="Q1561">
        <f t="shared" si="66"/>
        <v>3</v>
      </c>
      <c r="R1561">
        <v>3</v>
      </c>
    </row>
    <row r="1562" spans="13:18" x14ac:dyDescent="0.3">
      <c r="M1562" t="s">
        <v>106</v>
      </c>
      <c r="N1562" t="s">
        <v>63</v>
      </c>
      <c r="O1562" t="s">
        <v>52</v>
      </c>
      <c r="P1562" t="s">
        <v>95</v>
      </c>
      <c r="Q1562">
        <f t="shared" si="66"/>
        <v>25</v>
      </c>
      <c r="R1562">
        <v>25</v>
      </c>
    </row>
    <row r="1563" spans="13:18" x14ac:dyDescent="0.3">
      <c r="M1563" t="s">
        <v>106</v>
      </c>
      <c r="N1563" t="s">
        <v>63</v>
      </c>
      <c r="O1563" t="s">
        <v>56</v>
      </c>
      <c r="P1563" t="s">
        <v>95</v>
      </c>
      <c r="Q1563">
        <f t="shared" si="66"/>
        <v>20</v>
      </c>
      <c r="R1563">
        <v>20</v>
      </c>
    </row>
    <row r="1564" spans="13:18" x14ac:dyDescent="0.3">
      <c r="M1564" t="s">
        <v>106</v>
      </c>
      <c r="N1564" t="s">
        <v>63</v>
      </c>
      <c r="O1564" t="s">
        <v>61</v>
      </c>
      <c r="P1564" t="s">
        <v>95</v>
      </c>
      <c r="Q1564">
        <f t="shared" si="66"/>
        <v>15</v>
      </c>
      <c r="R1564">
        <v>15</v>
      </c>
    </row>
    <row r="1565" spans="13:18" x14ac:dyDescent="0.3">
      <c r="M1565" t="s">
        <v>106</v>
      </c>
      <c r="N1565" t="s">
        <v>63</v>
      </c>
      <c r="O1565" t="s">
        <v>64</v>
      </c>
      <c r="P1565" t="s">
        <v>95</v>
      </c>
      <c r="Q1565">
        <f t="shared" si="66"/>
        <v>10</v>
      </c>
      <c r="R1565">
        <v>10</v>
      </c>
    </row>
    <row r="1566" spans="13:18" x14ac:dyDescent="0.3">
      <c r="M1566" t="s">
        <v>106</v>
      </c>
      <c r="N1566" t="s">
        <v>63</v>
      </c>
      <c r="O1566" t="s">
        <v>67</v>
      </c>
      <c r="P1566" t="s">
        <v>95</v>
      </c>
      <c r="Q1566">
        <f t="shared" si="66"/>
        <v>5</v>
      </c>
      <c r="R1566">
        <v>5</v>
      </c>
    </row>
    <row r="1567" spans="13:18" x14ac:dyDescent="0.3">
      <c r="M1567" t="s">
        <v>106</v>
      </c>
      <c r="N1567" t="s">
        <v>78</v>
      </c>
      <c r="O1567" t="s">
        <v>52</v>
      </c>
      <c r="P1567" t="s">
        <v>20</v>
      </c>
      <c r="Q1567">
        <f t="shared" si="66"/>
        <v>2</v>
      </c>
      <c r="R1567">
        <v>2</v>
      </c>
    </row>
    <row r="1568" spans="13:18" x14ac:dyDescent="0.3">
      <c r="M1568" t="s">
        <v>106</v>
      </c>
      <c r="N1568" t="s">
        <v>78</v>
      </c>
      <c r="O1568" t="s">
        <v>56</v>
      </c>
      <c r="P1568" t="s">
        <v>20</v>
      </c>
      <c r="Q1568">
        <f t="shared" si="66"/>
        <v>1</v>
      </c>
      <c r="R1568">
        <v>1</v>
      </c>
    </row>
    <row r="1569" spans="13:18" x14ac:dyDescent="0.3">
      <c r="M1569" t="s">
        <v>106</v>
      </c>
      <c r="N1569" t="s">
        <v>78</v>
      </c>
      <c r="O1569" t="s">
        <v>61</v>
      </c>
      <c r="P1569" t="s">
        <v>20</v>
      </c>
      <c r="Q1569">
        <f t="shared" si="66"/>
        <v>0</v>
      </c>
      <c r="R1569">
        <v>0</v>
      </c>
    </row>
    <row r="1570" spans="13:18" x14ac:dyDescent="0.3">
      <c r="M1570" t="s">
        <v>106</v>
      </c>
      <c r="N1570" t="s">
        <v>78</v>
      </c>
      <c r="O1570" t="s">
        <v>64</v>
      </c>
      <c r="P1570" t="s">
        <v>20</v>
      </c>
      <c r="Q1570">
        <f t="shared" si="66"/>
        <v>0</v>
      </c>
      <c r="R1570">
        <v>0</v>
      </c>
    </row>
    <row r="1571" spans="13:18" x14ac:dyDescent="0.3">
      <c r="M1571" t="s">
        <v>106</v>
      </c>
      <c r="N1571" t="s">
        <v>78</v>
      </c>
      <c r="O1571" t="s">
        <v>67</v>
      </c>
      <c r="P1571" t="s">
        <v>20</v>
      </c>
      <c r="Q1571">
        <f t="shared" si="66"/>
        <v>0</v>
      </c>
      <c r="R1571">
        <v>0</v>
      </c>
    </row>
    <row r="1572" spans="13:18" x14ac:dyDescent="0.3">
      <c r="M1572" t="s">
        <v>106</v>
      </c>
      <c r="N1572" t="s">
        <v>78</v>
      </c>
      <c r="O1572" t="s">
        <v>52</v>
      </c>
      <c r="P1572" t="s">
        <v>21</v>
      </c>
      <c r="Q1572">
        <f t="shared" si="66"/>
        <v>2</v>
      </c>
      <c r="R1572">
        <v>2</v>
      </c>
    </row>
    <row r="1573" spans="13:18" x14ac:dyDescent="0.3">
      <c r="M1573" t="s">
        <v>106</v>
      </c>
      <c r="N1573" t="s">
        <v>78</v>
      </c>
      <c r="O1573" t="s">
        <v>56</v>
      </c>
      <c r="P1573" t="s">
        <v>21</v>
      </c>
      <c r="Q1573">
        <f t="shared" si="66"/>
        <v>1</v>
      </c>
      <c r="R1573">
        <v>1</v>
      </c>
    </row>
    <row r="1574" spans="13:18" x14ac:dyDescent="0.3">
      <c r="M1574" t="s">
        <v>106</v>
      </c>
      <c r="N1574" t="s">
        <v>78</v>
      </c>
      <c r="O1574" t="s">
        <v>61</v>
      </c>
      <c r="P1574" t="s">
        <v>21</v>
      </c>
      <c r="Q1574">
        <f t="shared" si="66"/>
        <v>0</v>
      </c>
      <c r="R1574">
        <v>0</v>
      </c>
    </row>
    <row r="1575" spans="13:18" x14ac:dyDescent="0.3">
      <c r="M1575" t="s">
        <v>106</v>
      </c>
      <c r="N1575" t="s">
        <v>78</v>
      </c>
      <c r="O1575" t="s">
        <v>64</v>
      </c>
      <c r="P1575" t="s">
        <v>21</v>
      </c>
      <c r="Q1575">
        <f t="shared" si="66"/>
        <v>0</v>
      </c>
      <c r="R1575">
        <v>0</v>
      </c>
    </row>
    <row r="1576" spans="13:18" x14ac:dyDescent="0.3">
      <c r="M1576" t="s">
        <v>106</v>
      </c>
      <c r="N1576" t="s">
        <v>78</v>
      </c>
      <c r="O1576" t="s">
        <v>67</v>
      </c>
      <c r="P1576" t="s">
        <v>21</v>
      </c>
      <c r="Q1576">
        <f t="shared" si="66"/>
        <v>0</v>
      </c>
      <c r="R1576">
        <v>0</v>
      </c>
    </row>
    <row r="1577" spans="13:18" x14ac:dyDescent="0.3">
      <c r="M1577" t="s">
        <v>106</v>
      </c>
      <c r="N1577" t="s">
        <v>78</v>
      </c>
      <c r="O1577" t="s">
        <v>52</v>
      </c>
      <c r="P1577" t="s">
        <v>22</v>
      </c>
      <c r="Q1577">
        <f t="shared" si="66"/>
        <v>3</v>
      </c>
      <c r="R1577">
        <v>3</v>
      </c>
    </row>
    <row r="1578" spans="13:18" x14ac:dyDescent="0.3">
      <c r="M1578" t="s">
        <v>106</v>
      </c>
      <c r="N1578" t="s">
        <v>78</v>
      </c>
      <c r="O1578" t="s">
        <v>56</v>
      </c>
      <c r="P1578" t="s">
        <v>22</v>
      </c>
      <c r="Q1578">
        <f t="shared" si="66"/>
        <v>2</v>
      </c>
      <c r="R1578">
        <v>2</v>
      </c>
    </row>
    <row r="1579" spans="13:18" x14ac:dyDescent="0.3">
      <c r="M1579" t="s">
        <v>106</v>
      </c>
      <c r="N1579" t="s">
        <v>78</v>
      </c>
      <c r="O1579" t="s">
        <v>61</v>
      </c>
      <c r="P1579" t="s">
        <v>22</v>
      </c>
      <c r="Q1579">
        <f t="shared" si="66"/>
        <v>1</v>
      </c>
      <c r="R1579">
        <v>1</v>
      </c>
    </row>
    <row r="1580" spans="13:18" x14ac:dyDescent="0.3">
      <c r="M1580" t="s">
        <v>106</v>
      </c>
      <c r="N1580" t="s">
        <v>78</v>
      </c>
      <c r="O1580" t="s">
        <v>64</v>
      </c>
      <c r="P1580" t="s">
        <v>22</v>
      </c>
      <c r="Q1580">
        <f t="shared" si="66"/>
        <v>0</v>
      </c>
      <c r="R1580">
        <v>0</v>
      </c>
    </row>
    <row r="1581" spans="13:18" x14ac:dyDescent="0.3">
      <c r="M1581" t="s">
        <v>106</v>
      </c>
      <c r="N1581" t="s">
        <v>78</v>
      </c>
      <c r="O1581" t="s">
        <v>67</v>
      </c>
      <c r="P1581" t="s">
        <v>22</v>
      </c>
      <c r="Q1581">
        <f t="shared" si="66"/>
        <v>0</v>
      </c>
      <c r="R1581">
        <v>0</v>
      </c>
    </row>
    <row r="1582" spans="13:18" x14ac:dyDescent="0.3">
      <c r="M1582" t="s">
        <v>106</v>
      </c>
      <c r="N1582" t="s">
        <v>78</v>
      </c>
      <c r="O1582" t="s">
        <v>52</v>
      </c>
      <c r="P1582" t="s">
        <v>23</v>
      </c>
      <c r="Q1582">
        <f t="shared" si="66"/>
        <v>4</v>
      </c>
      <c r="R1582">
        <v>4</v>
      </c>
    </row>
    <row r="1583" spans="13:18" x14ac:dyDescent="0.3">
      <c r="M1583" t="s">
        <v>106</v>
      </c>
      <c r="N1583" t="s">
        <v>78</v>
      </c>
      <c r="O1583" t="s">
        <v>56</v>
      </c>
      <c r="P1583" t="s">
        <v>23</v>
      </c>
      <c r="Q1583">
        <f t="shared" si="66"/>
        <v>3</v>
      </c>
      <c r="R1583">
        <v>3</v>
      </c>
    </row>
    <row r="1584" spans="13:18" x14ac:dyDescent="0.3">
      <c r="M1584" t="s">
        <v>106</v>
      </c>
      <c r="N1584" t="s">
        <v>78</v>
      </c>
      <c r="O1584" t="s">
        <v>61</v>
      </c>
      <c r="P1584" t="s">
        <v>23</v>
      </c>
      <c r="Q1584">
        <f t="shared" si="66"/>
        <v>2</v>
      </c>
      <c r="R1584">
        <v>2</v>
      </c>
    </row>
    <row r="1585" spans="13:18" x14ac:dyDescent="0.3">
      <c r="M1585" t="s">
        <v>106</v>
      </c>
      <c r="N1585" t="s">
        <v>78</v>
      </c>
      <c r="O1585" t="s">
        <v>64</v>
      </c>
      <c r="P1585" t="s">
        <v>23</v>
      </c>
      <c r="Q1585">
        <f t="shared" si="66"/>
        <v>1</v>
      </c>
      <c r="R1585">
        <v>1</v>
      </c>
    </row>
    <row r="1586" spans="13:18" x14ac:dyDescent="0.3">
      <c r="M1586" t="s">
        <v>106</v>
      </c>
      <c r="N1586" t="s">
        <v>78</v>
      </c>
      <c r="O1586" t="s">
        <v>67</v>
      </c>
      <c r="P1586" t="s">
        <v>23</v>
      </c>
      <c r="Q1586">
        <f t="shared" si="66"/>
        <v>0</v>
      </c>
      <c r="R1586">
        <v>0</v>
      </c>
    </row>
    <row r="1587" spans="13:18" x14ac:dyDescent="0.3">
      <c r="M1587" t="s">
        <v>106</v>
      </c>
      <c r="N1587" t="s">
        <v>78</v>
      </c>
      <c r="O1587" t="s">
        <v>52</v>
      </c>
      <c r="P1587" t="s">
        <v>24</v>
      </c>
      <c r="Q1587">
        <f t="shared" si="66"/>
        <v>4</v>
      </c>
      <c r="R1587">
        <v>4</v>
      </c>
    </row>
    <row r="1588" spans="13:18" x14ac:dyDescent="0.3">
      <c r="M1588" t="s">
        <v>106</v>
      </c>
      <c r="N1588" t="s">
        <v>78</v>
      </c>
      <c r="O1588" t="s">
        <v>56</v>
      </c>
      <c r="P1588" t="s">
        <v>24</v>
      </c>
      <c r="Q1588">
        <f t="shared" si="66"/>
        <v>3</v>
      </c>
      <c r="R1588">
        <v>3</v>
      </c>
    </row>
    <row r="1589" spans="13:18" x14ac:dyDescent="0.3">
      <c r="M1589" t="s">
        <v>106</v>
      </c>
      <c r="N1589" t="s">
        <v>78</v>
      </c>
      <c r="O1589" t="s">
        <v>61</v>
      </c>
      <c r="P1589" t="s">
        <v>24</v>
      </c>
      <c r="Q1589">
        <f t="shared" si="66"/>
        <v>2</v>
      </c>
      <c r="R1589">
        <v>2</v>
      </c>
    </row>
    <row r="1590" spans="13:18" x14ac:dyDescent="0.3">
      <c r="M1590" t="s">
        <v>106</v>
      </c>
      <c r="N1590" t="s">
        <v>78</v>
      </c>
      <c r="O1590" t="s">
        <v>64</v>
      </c>
      <c r="P1590" t="s">
        <v>24</v>
      </c>
      <c r="Q1590">
        <f t="shared" si="66"/>
        <v>1</v>
      </c>
      <c r="R1590">
        <v>1</v>
      </c>
    </row>
    <row r="1591" spans="13:18" x14ac:dyDescent="0.3">
      <c r="M1591" t="s">
        <v>106</v>
      </c>
      <c r="N1591" t="s">
        <v>78</v>
      </c>
      <c r="O1591" t="s">
        <v>67</v>
      </c>
      <c r="P1591" t="s">
        <v>24</v>
      </c>
      <c r="Q1591">
        <f t="shared" si="66"/>
        <v>0</v>
      </c>
      <c r="R1591">
        <v>0</v>
      </c>
    </row>
    <row r="1592" spans="13:18" x14ac:dyDescent="0.3">
      <c r="M1592" t="s">
        <v>106</v>
      </c>
      <c r="N1592" t="s">
        <v>78</v>
      </c>
      <c r="O1592" t="s">
        <v>52</v>
      </c>
      <c r="P1592" t="s">
        <v>45</v>
      </c>
      <c r="Q1592">
        <f t="shared" si="66"/>
        <v>4</v>
      </c>
      <c r="R1592">
        <v>4</v>
      </c>
    </row>
    <row r="1593" spans="13:18" x14ac:dyDescent="0.3">
      <c r="M1593" t="s">
        <v>106</v>
      </c>
      <c r="N1593" t="s">
        <v>78</v>
      </c>
      <c r="O1593" t="s">
        <v>56</v>
      </c>
      <c r="P1593" t="s">
        <v>45</v>
      </c>
      <c r="Q1593">
        <f t="shared" si="66"/>
        <v>3</v>
      </c>
      <c r="R1593">
        <v>3</v>
      </c>
    </row>
    <row r="1594" spans="13:18" x14ac:dyDescent="0.3">
      <c r="M1594" t="s">
        <v>106</v>
      </c>
      <c r="N1594" t="s">
        <v>78</v>
      </c>
      <c r="O1594" t="s">
        <v>61</v>
      </c>
      <c r="P1594" t="s">
        <v>45</v>
      </c>
      <c r="Q1594">
        <f t="shared" si="66"/>
        <v>2</v>
      </c>
      <c r="R1594">
        <v>2</v>
      </c>
    </row>
    <row r="1595" spans="13:18" x14ac:dyDescent="0.3">
      <c r="M1595" t="s">
        <v>106</v>
      </c>
      <c r="N1595" t="s">
        <v>78</v>
      </c>
      <c r="O1595" t="s">
        <v>64</v>
      </c>
      <c r="P1595" t="s">
        <v>45</v>
      </c>
      <c r="Q1595">
        <f t="shared" si="66"/>
        <v>1</v>
      </c>
      <c r="R1595">
        <v>1</v>
      </c>
    </row>
    <row r="1596" spans="13:18" x14ac:dyDescent="0.3">
      <c r="M1596" t="s">
        <v>106</v>
      </c>
      <c r="N1596" t="s">
        <v>78</v>
      </c>
      <c r="O1596" t="s">
        <v>67</v>
      </c>
      <c r="P1596" t="s">
        <v>45</v>
      </c>
      <c r="Q1596">
        <f t="shared" si="66"/>
        <v>0</v>
      </c>
      <c r="R1596">
        <v>0</v>
      </c>
    </row>
    <row r="1597" spans="13:18" x14ac:dyDescent="0.3">
      <c r="M1597" t="s">
        <v>106</v>
      </c>
      <c r="N1597" t="s">
        <v>78</v>
      </c>
      <c r="O1597" t="s">
        <v>52</v>
      </c>
      <c r="P1597" t="s">
        <v>26</v>
      </c>
      <c r="Q1597">
        <f t="shared" si="66"/>
        <v>10</v>
      </c>
      <c r="R1597">
        <v>10</v>
      </c>
    </row>
    <row r="1598" spans="13:18" x14ac:dyDescent="0.3">
      <c r="M1598" t="s">
        <v>106</v>
      </c>
      <c r="N1598" t="s">
        <v>78</v>
      </c>
      <c r="O1598" t="s">
        <v>56</v>
      </c>
      <c r="P1598" t="s">
        <v>26</v>
      </c>
      <c r="Q1598">
        <f t="shared" si="66"/>
        <v>8</v>
      </c>
      <c r="R1598">
        <v>8</v>
      </c>
    </row>
    <row r="1599" spans="13:18" x14ac:dyDescent="0.3">
      <c r="M1599" t="s">
        <v>106</v>
      </c>
      <c r="N1599" t="s">
        <v>78</v>
      </c>
      <c r="O1599" t="s">
        <v>61</v>
      </c>
      <c r="P1599" t="s">
        <v>26</v>
      </c>
      <c r="Q1599">
        <f t="shared" si="66"/>
        <v>5</v>
      </c>
      <c r="R1599">
        <v>5</v>
      </c>
    </row>
    <row r="1600" spans="13:18" x14ac:dyDescent="0.3">
      <c r="M1600" t="s">
        <v>106</v>
      </c>
      <c r="N1600" t="s">
        <v>78</v>
      </c>
      <c r="O1600" t="s">
        <v>64</v>
      </c>
      <c r="P1600" t="s">
        <v>26</v>
      </c>
      <c r="Q1600">
        <f t="shared" si="66"/>
        <v>3</v>
      </c>
      <c r="R1600">
        <v>3</v>
      </c>
    </row>
    <row r="1601" spans="13:18" x14ac:dyDescent="0.3">
      <c r="M1601" t="s">
        <v>106</v>
      </c>
      <c r="N1601" t="s">
        <v>78</v>
      </c>
      <c r="O1601" t="s">
        <v>67</v>
      </c>
      <c r="P1601" t="s">
        <v>26</v>
      </c>
      <c r="Q1601">
        <f t="shared" si="66"/>
        <v>1</v>
      </c>
      <c r="R1601">
        <v>1</v>
      </c>
    </row>
    <row r="1602" spans="13:18" x14ac:dyDescent="0.3">
      <c r="M1602" t="s">
        <v>106</v>
      </c>
      <c r="N1602" t="s">
        <v>78</v>
      </c>
      <c r="O1602" t="s">
        <v>52</v>
      </c>
      <c r="P1602" t="s">
        <v>95</v>
      </c>
      <c r="Q1602">
        <f t="shared" si="66"/>
        <v>20</v>
      </c>
      <c r="R1602">
        <v>20</v>
      </c>
    </row>
    <row r="1603" spans="13:18" x14ac:dyDescent="0.3">
      <c r="M1603" t="s">
        <v>106</v>
      </c>
      <c r="N1603" t="s">
        <v>78</v>
      </c>
      <c r="O1603" t="s">
        <v>56</v>
      </c>
      <c r="P1603" t="s">
        <v>95</v>
      </c>
      <c r="Q1603">
        <f t="shared" si="66"/>
        <v>15</v>
      </c>
      <c r="R1603">
        <v>15</v>
      </c>
    </row>
    <row r="1604" spans="13:18" x14ac:dyDescent="0.3">
      <c r="M1604" t="s">
        <v>106</v>
      </c>
      <c r="N1604" t="s">
        <v>78</v>
      </c>
      <c r="O1604" t="s">
        <v>61</v>
      </c>
      <c r="P1604" t="s">
        <v>95</v>
      </c>
      <c r="Q1604">
        <f t="shared" si="66"/>
        <v>10</v>
      </c>
      <c r="R1604">
        <v>10</v>
      </c>
    </row>
    <row r="1605" spans="13:18" x14ac:dyDescent="0.3">
      <c r="M1605" t="s">
        <v>106</v>
      </c>
      <c r="N1605" t="s">
        <v>78</v>
      </c>
      <c r="O1605" t="s">
        <v>64</v>
      </c>
      <c r="P1605" t="s">
        <v>95</v>
      </c>
      <c r="Q1605">
        <f t="shared" si="66"/>
        <v>5</v>
      </c>
      <c r="R1605">
        <v>5</v>
      </c>
    </row>
    <row r="1606" spans="13:18" x14ac:dyDescent="0.3">
      <c r="M1606" t="s">
        <v>106</v>
      </c>
      <c r="N1606" t="s">
        <v>78</v>
      </c>
      <c r="O1606" t="s">
        <v>67</v>
      </c>
      <c r="P1606" t="s">
        <v>95</v>
      </c>
      <c r="Q1606">
        <f t="shared" ref="Q1606" si="67">R1606+S1606</f>
        <v>2</v>
      </c>
      <c r="R1606">
        <v>2</v>
      </c>
    </row>
  </sheetData>
  <sheetProtection algorithmName="SHA-512" hashValue="1pMl3f/bSE4xyOTfFkQvv9tAdTG62ZE0T7D0K60X8HrvuFhZLjIwqJ8Z4VbRXt8yBpD0jYCIsILM6gZ9SunLWA==" saltValue="RBuDOPlj+qwV+epSyh+GQQ==" spinCount="100000" sheet="1" objects="1" scenarios="1"/>
  <autoFilter ref="Z3:AW582" xr:uid="{00000000-0001-0000-0200-000000000000}"/>
  <mergeCells count="36">
    <mergeCell ref="B50:B51"/>
    <mergeCell ref="C50:C51"/>
    <mergeCell ref="J1:K1"/>
    <mergeCell ref="J2:J3"/>
    <mergeCell ref="K2:K3"/>
    <mergeCell ref="A4:K4"/>
    <mergeCell ref="A10:K10"/>
    <mergeCell ref="I50:I51"/>
    <mergeCell ref="A28:I28"/>
    <mergeCell ref="C48:I49"/>
    <mergeCell ref="D50:D51"/>
    <mergeCell ref="E50:E51"/>
    <mergeCell ref="F50:F51"/>
    <mergeCell ref="G50:G51"/>
    <mergeCell ref="H50:H51"/>
    <mergeCell ref="A16:K16"/>
    <mergeCell ref="A52:I52"/>
    <mergeCell ref="B56:B57"/>
    <mergeCell ref="C56:C57"/>
    <mergeCell ref="D56:D57"/>
    <mergeCell ref="E56:E57"/>
    <mergeCell ref="F56:F57"/>
    <mergeCell ref="G56:G57"/>
    <mergeCell ref="H56:H57"/>
    <mergeCell ref="I56:I57"/>
    <mergeCell ref="A22:K22"/>
    <mergeCell ref="A1:A3"/>
    <mergeCell ref="C1:I1"/>
    <mergeCell ref="B2:B3"/>
    <mergeCell ref="C2:C3"/>
    <mergeCell ref="D2:D3"/>
    <mergeCell ref="E2:E3"/>
    <mergeCell ref="F2:F3"/>
    <mergeCell ref="G2:G3"/>
    <mergeCell ref="H2:H3"/>
    <mergeCell ref="I2:I3"/>
  </mergeCells>
  <phoneticPr fontId="18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  <ignoredErrors>
    <ignoredError sqref="AC535 AC135 AK103 AK3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Nejkrásnější pes fena</vt:lpstr>
      <vt:lpstr>Nejlepší CHS</vt:lpstr>
      <vt:lpstr>ROM</vt:lpstr>
      <vt:lpstr>Další aktivity</vt:lpstr>
      <vt:lpstr>Zdrojová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Samek, Martin</dc:creator>
  <cp:lastModifiedBy>Martin Samek</cp:lastModifiedBy>
  <cp:revision>0</cp:revision>
  <cp:lastPrinted>2026-06-07T20:26:16Z</cp:lastPrinted>
  <dcterms:created xsi:type="dcterms:W3CDTF">2019-09-17T11:39:26Z</dcterms:created>
  <dcterms:modified xsi:type="dcterms:W3CDTF">2026-06-07T20:30:35Z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296db974-983c-4868-8628-e426985202e0_Enabled">
    <vt:lpwstr>true</vt:lpwstr>
  </property>
  <property fmtid="{D5CDD505-2E9C-101B-9397-08002B2CF9AE}" pid="9" name="MSIP_Label_296db974-983c-4868-8628-e426985202e0_SetDate">
    <vt:lpwstr>2024-01-29T21:33:59Z</vt:lpwstr>
  </property>
  <property fmtid="{D5CDD505-2E9C-101B-9397-08002B2CF9AE}" pid="10" name="MSIP_Label_296db974-983c-4868-8628-e426985202e0_Method">
    <vt:lpwstr>Privileged</vt:lpwstr>
  </property>
  <property fmtid="{D5CDD505-2E9C-101B-9397-08002B2CF9AE}" pid="11" name="MSIP_Label_296db974-983c-4868-8628-e426985202e0_Name">
    <vt:lpwstr>296db974-983c-4868-8628-e426985202e0</vt:lpwstr>
  </property>
  <property fmtid="{D5CDD505-2E9C-101B-9397-08002B2CF9AE}" pid="12" name="MSIP_Label_296db974-983c-4868-8628-e426985202e0_SiteId">
    <vt:lpwstr>64af2aee-7d6c-49ac-a409-192d3fee73b8</vt:lpwstr>
  </property>
  <property fmtid="{D5CDD505-2E9C-101B-9397-08002B2CF9AE}" pid="13" name="MSIP_Label_296db974-983c-4868-8628-e426985202e0_ActionId">
    <vt:lpwstr>57e05d03-1996-4bca-a2c3-0d307cee9901</vt:lpwstr>
  </property>
  <property fmtid="{D5CDD505-2E9C-101B-9397-08002B2CF9AE}" pid="14" name="MSIP_Label_296db974-983c-4868-8628-e426985202e0_ContentBits">
    <vt:lpwstr>0</vt:lpwstr>
  </property>
</Properties>
</file>